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barnet.local\sharedareas\Planning\Userdocs\- PLANNING POLICY\Local Plan Review 2016\Main modifications inspector's comments 2023\final\overview and scrutiny March 5th\"/>
    </mc:Choice>
  </mc:AlternateContent>
  <xr:revisionPtr revIDLastSave="0" documentId="8_{05C254C7-1608-46C4-8D16-B6171FB03236}" xr6:coauthVersionLast="47" xr6:coauthVersionMax="47" xr10:uidLastSave="{00000000-0000-0000-0000-000000000000}"/>
  <bookViews>
    <workbookView xWindow="-108" yWindow="-108" windowWidth="23256" windowHeight="14016" activeTab="1" xr2:uid="{E7E21531-45A5-4EC8-886F-E421DA7D9B0E}"/>
  </bookViews>
  <sheets>
    <sheet name="Trajectory" sheetId="1" r:id="rId1"/>
    <sheet name="Graph Calculation Local Plan" sheetId="3" r:id="rId2"/>
  </sheets>
  <definedNames>
    <definedName name="_xlnm._FilterDatabase" localSheetId="0" hidden="1">Trajectory!$A$1:$Y$139</definedName>
    <definedName name="_ftn1" localSheetId="0">Trajectory!$F$166</definedName>
    <definedName name="_ftnref1" localSheetId="0">Trajectory!$F$155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37" i="1" l="1"/>
  <c r="V135" i="1"/>
  <c r="V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G134" i="1"/>
  <c r="V2" i="1" l="1"/>
  <c r="V3" i="1"/>
  <c r="V4" i="1"/>
  <c r="V5" i="1"/>
  <c r="V55" i="1"/>
  <c r="V7" i="1"/>
  <c r="V8" i="1"/>
  <c r="V57" i="1"/>
  <c r="V10" i="1"/>
  <c r="V48" i="1"/>
  <c r="V12" i="1"/>
  <c r="V13" i="1"/>
  <c r="V14" i="1"/>
  <c r="V15" i="1"/>
  <c r="V16" i="1"/>
  <c r="V88" i="1"/>
  <c r="V18" i="1"/>
  <c r="V19" i="1"/>
  <c r="V91" i="1"/>
  <c r="V116" i="1"/>
  <c r="V38" i="1"/>
  <c r="V23" i="1"/>
  <c r="V24" i="1"/>
  <c r="V25" i="1"/>
  <c r="V26" i="1"/>
  <c r="V98" i="1"/>
  <c r="V28" i="1"/>
  <c r="V29" i="1"/>
  <c r="V113" i="1"/>
  <c r="V31" i="1"/>
  <c r="V27" i="1"/>
  <c r="V129" i="1"/>
  <c r="V34" i="1"/>
  <c r="V35" i="1"/>
  <c r="V36" i="1"/>
  <c r="V37" i="1"/>
  <c r="V125" i="1"/>
  <c r="V39" i="1"/>
  <c r="V11" i="1"/>
  <c r="V117" i="1"/>
  <c r="V42" i="1"/>
  <c r="V58" i="1"/>
  <c r="V44" i="1"/>
  <c r="V62" i="1"/>
  <c r="V127" i="1"/>
  <c r="V93" i="1"/>
  <c r="V109" i="1"/>
  <c r="V49" i="1"/>
  <c r="V50" i="1"/>
  <c r="V51" i="1"/>
  <c r="V52" i="1"/>
  <c r="V53" i="1"/>
  <c r="V54" i="1"/>
  <c r="V90" i="1"/>
  <c r="V56" i="1"/>
  <c r="V85" i="1"/>
  <c r="V128" i="1"/>
  <c r="V30" i="1"/>
  <c r="V60" i="1"/>
  <c r="V61" i="1"/>
  <c r="V33" i="1"/>
  <c r="V63" i="1"/>
  <c r="V96" i="1"/>
  <c r="V65" i="1"/>
  <c r="V66" i="1"/>
  <c r="V67" i="1"/>
  <c r="V68" i="1"/>
  <c r="V69" i="1"/>
  <c r="V70" i="1"/>
  <c r="V22" i="1"/>
  <c r="V72" i="1"/>
  <c r="V73" i="1"/>
  <c r="V83" i="1"/>
  <c r="V75" i="1"/>
  <c r="V76" i="1"/>
  <c r="V77" i="1"/>
  <c r="V78" i="1"/>
  <c r="V40" i="1"/>
  <c r="V64" i="1"/>
  <c r="V123" i="1"/>
  <c r="V82" i="1"/>
  <c r="V81" i="1"/>
  <c r="V84" i="1"/>
  <c r="V130" i="1"/>
  <c r="V86" i="1"/>
  <c r="V87" i="1"/>
  <c r="V21" i="1"/>
  <c r="V89" i="1"/>
  <c r="V20" i="1"/>
  <c r="V6" i="1"/>
  <c r="V92" i="1"/>
  <c r="V119" i="1"/>
  <c r="V94" i="1"/>
  <c r="V95" i="1"/>
  <c r="V17" i="1"/>
  <c r="V97" i="1"/>
  <c r="V71" i="1"/>
  <c r="V99" i="1"/>
  <c r="V47" i="1"/>
  <c r="V43" i="1"/>
  <c r="V100" i="1"/>
  <c r="V103" i="1"/>
  <c r="V104" i="1"/>
  <c r="V105" i="1"/>
  <c r="V80" i="1"/>
  <c r="V118" i="1"/>
  <c r="V108" i="1"/>
  <c r="V9" i="1"/>
  <c r="V110" i="1"/>
  <c r="V111" i="1"/>
  <c r="V112" i="1"/>
  <c r="V59" i="1"/>
  <c r="V114" i="1"/>
  <c r="V115" i="1"/>
  <c r="V32" i="1"/>
  <c r="V45" i="1"/>
  <c r="V107" i="1"/>
  <c r="V41" i="1"/>
  <c r="V120" i="1"/>
  <c r="V121" i="1"/>
  <c r="V46" i="1"/>
  <c r="V79" i="1"/>
  <c r="V124" i="1"/>
  <c r="V122" i="1"/>
  <c r="V126" i="1"/>
  <c r="V101" i="1"/>
  <c r="V74" i="1"/>
  <c r="V106" i="1"/>
  <c r="V102" i="1"/>
  <c r="V131" i="1"/>
  <c r="V132" i="1"/>
  <c r="H137" i="1" l="1"/>
  <c r="Y3" i="3" s="1"/>
  <c r="I137" i="1"/>
  <c r="Z3" i="3" s="1"/>
  <c r="J137" i="1"/>
  <c r="AA3" i="3" s="1"/>
  <c r="K137" i="1"/>
  <c r="AB3" i="3" s="1"/>
  <c r="L137" i="1"/>
  <c r="AC3" i="3" s="1"/>
  <c r="M137" i="1"/>
  <c r="AD3" i="3" s="1"/>
  <c r="N137" i="1"/>
  <c r="AE3" i="3" s="1"/>
  <c r="O137" i="1"/>
  <c r="AF3" i="3" s="1"/>
  <c r="P137" i="1"/>
  <c r="AG3" i="3" s="1"/>
  <c r="Q137" i="1"/>
  <c r="AH3" i="3" s="1"/>
  <c r="R137" i="1"/>
  <c r="AI3" i="3" s="1"/>
  <c r="S137" i="1"/>
  <c r="AJ3" i="3" s="1"/>
  <c r="T137" i="1"/>
  <c r="AK3" i="3" s="1"/>
  <c r="U137" i="1"/>
  <c r="AL3" i="3" s="1"/>
  <c r="X6" i="3"/>
  <c r="G137" i="1" l="1"/>
  <c r="X3" i="3" s="1"/>
  <c r="X4" i="3" l="1"/>
  <c r="X7" i="3" s="1"/>
  <c r="X8" i="3" s="1"/>
  <c r="Y284" i="1"/>
  <c r="Y283" i="1" l="1"/>
  <c r="Y286" i="1" l="1"/>
  <c r="Y4" i="3" l="1"/>
  <c r="Y6" i="3"/>
  <c r="Z6" i="3" l="1"/>
  <c r="Z4" i="3"/>
  <c r="Y7" i="3"/>
  <c r="AA6" i="3" l="1"/>
  <c r="AA4" i="3"/>
  <c r="Z7" i="3"/>
  <c r="Z8" i="3" s="1"/>
  <c r="Y8" i="3"/>
  <c r="AB6" i="3" l="1"/>
  <c r="AA7" i="3"/>
  <c r="AA8" i="3" s="1"/>
  <c r="AB4" i="3"/>
  <c r="AC6" i="3" l="1"/>
  <c r="AC4" i="3"/>
  <c r="AB7" i="3"/>
  <c r="AB8" i="3" s="1"/>
  <c r="AD6" i="3" l="1"/>
  <c r="AC7" i="3"/>
  <c r="AC8" i="3" s="1"/>
  <c r="AD4" i="3"/>
  <c r="AE6" i="3" l="1"/>
  <c r="AD7" i="3"/>
  <c r="AD8" i="3" s="1"/>
  <c r="AE4" i="3"/>
  <c r="AF6" i="3" l="1"/>
  <c r="AE7" i="3"/>
  <c r="AE8" i="3" s="1"/>
  <c r="AF4" i="3"/>
  <c r="AG6" i="3" l="1"/>
  <c r="AG4" i="3"/>
  <c r="AF7" i="3"/>
  <c r="AH6" i="3" l="1"/>
  <c r="AH4" i="3"/>
  <c r="AF8" i="3"/>
  <c r="AG7" i="3"/>
  <c r="AG8" i="3" s="1"/>
  <c r="AI6" i="3" l="1"/>
  <c r="AI4" i="3"/>
  <c r="AH7" i="3"/>
  <c r="AH8" i="3" s="1"/>
  <c r="AJ6" i="3" l="1"/>
  <c r="AJ4" i="3"/>
  <c r="AI7" i="3"/>
  <c r="AI8" i="3" s="1"/>
  <c r="AK6" i="3" l="1"/>
  <c r="AL6" i="3" s="1"/>
  <c r="AK4" i="3"/>
  <c r="AL4" i="3" s="1"/>
  <c r="AL7" i="3" s="1"/>
  <c r="AL8" i="3" s="1"/>
  <c r="AJ7" i="3"/>
  <c r="AJ8" i="3" s="1"/>
  <c r="AK7" i="3" l="1"/>
  <c r="AK8" i="3" s="1"/>
</calcChain>
</file>

<file path=xl/sharedStrings.xml><?xml version="1.0" encoding="utf-8"?>
<sst xmlns="http://schemas.openxmlformats.org/spreadsheetml/2006/main" count="855" uniqueCount="349">
  <si>
    <t>Status</t>
  </si>
  <si>
    <t>Site Address</t>
  </si>
  <si>
    <t xml:space="preserve">Ward new </t>
  </si>
  <si>
    <t xml:space="preserve">Ward old </t>
  </si>
  <si>
    <t>Source Reference</t>
  </si>
  <si>
    <t xml:space="preserve">LOCAL PLAN DESIGNATION 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</si>
  <si>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</si>
  <si>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</si>
  <si>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</si>
  <si>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</si>
  <si>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</si>
  <si>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</si>
  <si>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</si>
  <si>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</si>
  <si>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</si>
  <si>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</si>
  <si>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</si>
  <si>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</si>
  <si>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</si>
  <si>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</si>
  <si>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</si>
  <si>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 xml:space="preserve">total </t>
  </si>
  <si>
    <t>BROAD LOCATION</t>
  </si>
  <si>
    <t>CONSENT</t>
  </si>
  <si>
    <t>Brent Cross West (Staples Corner) Growth Area</t>
  </si>
  <si>
    <t xml:space="preserve">Policy GSS03 </t>
  </si>
  <si>
    <t>BRENT CROSS WEST (STAPLES CORNER) GROWTH AREA</t>
  </si>
  <si>
    <t>New Southgate Opportunity Area</t>
  </si>
  <si>
    <t xml:space="preserve">Policy GSS09 </t>
  </si>
  <si>
    <t>PUBLIC TRANSPORT INFRASTRUCTURE</t>
  </si>
  <si>
    <t>UNDER CONSTRUCTION</t>
  </si>
  <si>
    <t>Basing Way Green</t>
  </si>
  <si>
    <t>Garden Suburb</t>
  </si>
  <si>
    <t>Finchley Church End</t>
  </si>
  <si>
    <t>Barnet Homes
19/6610/FUL</t>
  </si>
  <si>
    <t>OTHER SITES</t>
  </si>
  <si>
    <t>Crown Honda, Hyde Estate Road, NW9 6JX</t>
  </si>
  <si>
    <t>West Hendon</t>
  </si>
  <si>
    <t>Colindale</t>
  </si>
  <si>
    <t>20/3906/FUL</t>
  </si>
  <si>
    <t>MAJOR THOROUGHFARE</t>
  </si>
  <si>
    <t>PROPOSED ALLOCATION</t>
  </si>
  <si>
    <t>Edgware Town Centre</t>
  </si>
  <si>
    <t>Edgware</t>
  </si>
  <si>
    <t>Edgware Growth Area SPD</t>
  </si>
  <si>
    <t xml:space="preserve">EDGWARE GROWTH AREA </t>
  </si>
  <si>
    <t>Premier Place, 102-124 Station Road And Car Park To Rear, HA8 7BJ</t>
  </si>
  <si>
    <t>16/0112/FUL</t>
  </si>
  <si>
    <t>Land at the Rectory, Rectory Lane, HA8 7LG</t>
  </si>
  <si>
    <t>18/2839/FUL</t>
  </si>
  <si>
    <t>Edgware Underground &amp; Bus Stations, HA8 7AW</t>
  </si>
  <si>
    <t>Land At Broadfields Primary School Roseberry Drive, Edgware, HA8 8JP</t>
  </si>
  <si>
    <t xml:space="preserve">
20/4031/FUL</t>
  </si>
  <si>
    <t>Edgware Hospital</t>
  </si>
  <si>
    <t>Burnt Oak</t>
  </si>
  <si>
    <t>Call for sites</t>
  </si>
  <si>
    <t xml:space="preserve">Broadfields Estate Bushfield Crescent Edgware HA8 8XH </t>
  </si>
  <si>
    <t xml:space="preserve">Edgwarebury </t>
  </si>
  <si>
    <t>20/3742/FUL</t>
  </si>
  <si>
    <t>100 Burnt Oak Broadway, Edgware, HA8 0BE</t>
  </si>
  <si>
    <t>19/1049/FUL</t>
  </si>
  <si>
    <t>BURNT OAK TOWN CENTRE</t>
  </si>
  <si>
    <t>Colesworth House, Crokesley House, Curtlington House, Clare House and Kedyngton House, Burnt Oak Broadway, HA8</t>
  </si>
  <si>
    <t>19/2657/FUL
Barnet Homes</t>
  </si>
  <si>
    <t>Imperial House, the Hyde, NW9 5AL</t>
  </si>
  <si>
    <t>Colindale South</t>
  </si>
  <si>
    <t>APP/N5090/W/16/3158645
15/04442/FUL
19/2897/FUL</t>
  </si>
  <si>
    <t>COLINDALE GROWTH AREA</t>
  </si>
  <si>
    <t>ALLOCATION -AAP</t>
  </si>
  <si>
    <t>Merit House, Edgware Road, NW9 5AB</t>
  </si>
  <si>
    <t>Colindale AAP</t>
  </si>
  <si>
    <t>KFC/ Burger King, NW9 5EB</t>
  </si>
  <si>
    <t>Kwik Fit - The Hyde (adj Kidstop)</t>
  </si>
  <si>
    <t>Colindale North</t>
  </si>
  <si>
    <t>OTHER</t>
  </si>
  <si>
    <t>Land Adjacent Northway And Fairway Primary School The Fairway Mill Hill London NW7 3HS</t>
  </si>
  <si>
    <t>Hale</t>
  </si>
  <si>
    <t>Council Assets Disposal Programme 
15/03138/FUL</t>
  </si>
  <si>
    <t>Mcdonalds Site, 157 Colindeep Lane, NW9 6BD</t>
  </si>
  <si>
    <t>Public Health England NW9 5EQ</t>
  </si>
  <si>
    <t>Call For Sites</t>
  </si>
  <si>
    <t>Bunns Lane Carpark Bunns Lane NW7 2AA</t>
  </si>
  <si>
    <t>Edgwarebury</t>
  </si>
  <si>
    <t>Council Assets Disposal Programme</t>
  </si>
  <si>
    <t>MILL HILL TOWN CENTRE</t>
  </si>
  <si>
    <t>Colindale Station Colindale Avenue NW9 5HR</t>
  </si>
  <si>
    <t>19/0859/OUT
Colindale Station SPD</t>
  </si>
  <si>
    <t>Douglas Bader Park Estate, Clayton Field, NW9 5SE</t>
  </si>
  <si>
    <t>20/6277/FUL</t>
  </si>
  <si>
    <t>ESTATES</t>
  </si>
  <si>
    <t>Grahame Park - Stage B</t>
  </si>
  <si>
    <t>19/5493/OUT</t>
  </si>
  <si>
    <t>Colindale Telephone Exchange The Hyde, NW9 6LB</t>
  </si>
  <si>
    <t>17/5534/PNO
18/0352/FUL</t>
  </si>
  <si>
    <t>Mill Hill Library</t>
  </si>
  <si>
    <t>Totteridge &amp; Woodside</t>
  </si>
  <si>
    <t>Sainsburys The Hyde NW9 6JX</t>
  </si>
  <si>
    <t>Call for sites
19/4661/FUL</t>
  </si>
  <si>
    <t>Colindale Gardens Stage 2 and 3</t>
  </si>
  <si>
    <t xml:space="preserve">H/04753/14, 16/7836/S73, 
19/6512/OUT </t>
  </si>
  <si>
    <t>Philex House 110-124 West Hendon Broadway NW9 7DW</t>
  </si>
  <si>
    <t xml:space="preserve">Call for sites/UDP
</t>
  </si>
  <si>
    <t>West Hendon Estate</t>
  </si>
  <si>
    <t>H/01054/13</t>
  </si>
  <si>
    <t>B&amp;Q, Broadway Retail Park, NW2 1ES</t>
  </si>
  <si>
    <t>Cricklewood</t>
  </si>
  <si>
    <t>Childs Hill</t>
  </si>
  <si>
    <t>CRICKLEWOOD GROWTH AREA</t>
  </si>
  <si>
    <t>Watford Way &amp; Bunns Lane NW7 2EX</t>
  </si>
  <si>
    <t>Mill Hill</t>
  </si>
  <si>
    <t xml:space="preserve">Beaufort Park REMAINING Phases (Blocks D1-D7) </t>
  </si>
  <si>
    <t>H/02713/09, 20/0276/ful, 14/07066/RMA</t>
  </si>
  <si>
    <t>107 West Hendon Broadway</t>
  </si>
  <si>
    <t xml:space="preserve">West Hendon </t>
  </si>
  <si>
    <t>21/0932/FUL </t>
  </si>
  <si>
    <t xml:space="preserve">CONSENT </t>
  </si>
  <si>
    <t>60 West Hendon Broadway</t>
  </si>
  <si>
    <t>17/6434/FUL</t>
  </si>
  <si>
    <t>Brent Cottage, Brent Park Road, NW9 7AP</t>
  </si>
  <si>
    <t>21/2485/FUL </t>
  </si>
  <si>
    <t>The Burroughs Carpark NW4 4AR</t>
  </si>
  <si>
    <t>Hendon</t>
  </si>
  <si>
    <t>Burroughs Gardens Carpark The Burroughs NW4 4AU</t>
  </si>
  <si>
    <t>65 Watford Way, NW4 3AQ</t>
  </si>
  <si>
    <t>20/1898/PNO</t>
  </si>
  <si>
    <t>HENDON CENTRAL TOWN CENTRE</t>
  </si>
  <si>
    <t>Ravensfield House The Burroughs NW4 4BT</t>
  </si>
  <si>
    <t xml:space="preserve">BRENT STREET TOWN CENTRE </t>
  </si>
  <si>
    <t xml:space="preserve">Middlesex University Halls </t>
  </si>
  <si>
    <t>Egerton Gardens Carpark The Burroughs NW4 8BD</t>
  </si>
  <si>
    <t>46 Watford Way NW4 3AL</t>
  </si>
  <si>
    <t>20/1111/FUL</t>
  </si>
  <si>
    <t>Fenella The Burroughs NW4 4BS</t>
  </si>
  <si>
    <t>Usher Hall The Burroughs NW4 4HE</t>
  </si>
  <si>
    <t>Meritage Centre, NW4 4JT</t>
  </si>
  <si>
    <t>PDSA, NW4 4JU</t>
  </si>
  <si>
    <t>Fosters Estate, NW4 2DL</t>
  </si>
  <si>
    <t>19/2517/FUL</t>
  </si>
  <si>
    <t>National Institute of Medical Research</t>
  </si>
  <si>
    <t>16/4545/FUL</t>
  </si>
  <si>
    <t>MILL HILL EAST AREA</t>
  </si>
  <si>
    <t>60 Station Road, EN5 1QG</t>
  </si>
  <si>
    <t>High Barnet</t>
  </si>
  <si>
    <t>20/4847/FUL </t>
  </si>
  <si>
    <t>Brent Cross Cricklewood - Brent Cross North</t>
  </si>
  <si>
    <t>Golders Green</t>
  </si>
  <si>
    <t xml:space="preserve"> F/04687/13</t>
  </si>
  <si>
    <t>BRENT CROSS GROWTH AREA</t>
  </si>
  <si>
    <t>Brent Cross Cricklewood - Brent Cross Town</t>
  </si>
  <si>
    <t xml:space="preserve"> F/04687/13, 17/6662/RMA, 18/6409/RMA, 18/6337/RMA, 20/5690/RMA, 21/0070/RMA, 21/4063/RMA, 22/5238/RMA</t>
  </si>
  <si>
    <t>Brent Cross Cricklewood - Brent Cross Town - Plots 25, 28 and 56- Student Housing</t>
  </si>
  <si>
    <t>Land at Whalebones EN5 4BZ</t>
  </si>
  <si>
    <t>Barnet Vale</t>
  </si>
  <si>
    <t>Westhorpe Gardens and Mills Grove NW4 2TU</t>
  </si>
  <si>
    <t>18/7495/FUL</t>
  </si>
  <si>
    <t>IBSA House The Ridgeway NW7 1RN</t>
  </si>
  <si>
    <t>Call for Sites
19/6551/FUL</t>
  </si>
  <si>
    <t>Watchtower House &amp; Kingdom Hall The Ridgeway NW7 1RS</t>
  </si>
  <si>
    <t>22/0649/FUL</t>
  </si>
  <si>
    <t>Bingo Hall Cricklewood</t>
  </si>
  <si>
    <t>SITE CLEARED</t>
  </si>
  <si>
    <t>194 - 196 Cricklewood Broadway, NW2 3EB</t>
  </si>
  <si>
    <t>17/0233/FUL</t>
  </si>
  <si>
    <t>Mill Hill East (Millbrook Park)  Phase 6b</t>
  </si>
  <si>
    <t>Mill Hill AAP 15/06417/OUT 19/5827/FUL</t>
  </si>
  <si>
    <t xml:space="preserve">Yamor House 285 Golders Green Road London NW11 9JE </t>
  </si>
  <si>
    <t xml:space="preserve">Golders Green </t>
  </si>
  <si>
    <t>21/4742/FUL</t>
  </si>
  <si>
    <t>Mill Hill East Station NW7 1BS</t>
  </si>
  <si>
    <t>COMPLETED</t>
  </si>
  <si>
    <t>Mill Hill East (Millbrook Park)  Phases 7 and 8</t>
  </si>
  <si>
    <t>Mill Hill AAP H/03904/12
19/3092/RMA</t>
  </si>
  <si>
    <t>1-5 Princes Parade, Golders Green Road and 1-3 Heather Gardens NW11 9HS</t>
  </si>
  <si>
    <t>18/2492/FUL
19/4784/FUL</t>
  </si>
  <si>
    <t>Coniston Court, 5 Langstone Way, NW7 1GP (Supported Living)</t>
  </si>
  <si>
    <t>21/2290/FUL </t>
  </si>
  <si>
    <t>290-294 Golders Green Road, NW11 9PY</t>
  </si>
  <si>
    <t>16/3806/FUL
19/6857/FUL</t>
  </si>
  <si>
    <t>Mill Hill East (Millbrook Park)  Phase 9</t>
  </si>
  <si>
    <t>141-143 Dollis Road NW7 1JX</t>
  </si>
  <si>
    <t>17/3796/FUL</t>
  </si>
  <si>
    <t>Army Reserve Depot</t>
  </si>
  <si>
    <t>Chipping Barnet town centre strategy</t>
  </si>
  <si>
    <t>CHIPPING BARNET TOWN CENTRE</t>
  </si>
  <si>
    <t>Brake Shear House 164 High Street Barnet EN5 5XP</t>
  </si>
  <si>
    <t>16/2466/FUL
18/4700/FUL</t>
  </si>
  <si>
    <t>Granville Road</t>
  </si>
  <si>
    <t>APP/N5090/W/15/3132049
F/04474/14</t>
  </si>
  <si>
    <t>High Barnet Station Carpark Great North Road EN5 5RP</t>
  </si>
  <si>
    <t>Dollis Valley - Phase 3</t>
  </si>
  <si>
    <t>B/00354/13</t>
  </si>
  <si>
    <t>Dollis Valley - Phases 4 and 5</t>
  </si>
  <si>
    <t>Underhill</t>
  </si>
  <si>
    <t>B/00354/13, 21/2407/RMA</t>
  </si>
  <si>
    <t>Tower Service Station 617 Finchley Road London NW3 7BS</t>
  </si>
  <si>
    <t>16/5296/FUL</t>
  </si>
  <si>
    <t>Hermitage Lane</t>
  </si>
  <si>
    <t>Barnet Homes
18/4674/FUL</t>
  </si>
  <si>
    <t>Central House and 1-9 Ballards Lane</t>
  </si>
  <si>
    <t>West Finchley</t>
  </si>
  <si>
    <t>Finchley Church End town centre strategy</t>
  </si>
  <si>
    <t>FINCHLEY CENTRAL TOWN CENTRE</t>
  </si>
  <si>
    <t>Finchley Central Station N3 2RY</t>
  </si>
  <si>
    <t>Tesco, 21-29 Ballards Lane N3 1XP</t>
  </si>
  <si>
    <t xml:space="preserve">38 - 44 Ballards Lane London N3 2BJ </t>
  </si>
  <si>
    <t xml:space="preserve">West Finchley </t>
  </si>
  <si>
    <t>21/4977/FUL</t>
  </si>
  <si>
    <t>Great North Road Local Centre EN5 1AB</t>
  </si>
  <si>
    <t>Oakleigh</t>
  </si>
  <si>
    <t>Woodside Park Station West N12 8RT</t>
  </si>
  <si>
    <t>Whetstone</t>
  </si>
  <si>
    <t>Call for sites
19/4293/FUL (southern part of site 56)</t>
  </si>
  <si>
    <t>Woodside Park Station East N12 8RT</t>
  </si>
  <si>
    <t>66 Woodside Park Road, N12 8RY</t>
  </si>
  <si>
    <t>19/6833/FUL</t>
  </si>
  <si>
    <t>Carmelite Friars, 63 East End Road, N2 0SE</t>
  </si>
  <si>
    <t>East Finchley</t>
  </si>
  <si>
    <t>18/4221/FUL</t>
  </si>
  <si>
    <t>Allum Way Totteridge &amp; Whetstone station/High Rd/Download Close/Allum Way N20</t>
  </si>
  <si>
    <t>WHETSTONE TOWN CENTRE</t>
  </si>
  <si>
    <t>Rowlandson House, 289-293 Ballards Lane, N12 8NP</t>
  </si>
  <si>
    <t>19/0948/PNO</t>
  </si>
  <si>
    <t>NORTH FINCHLEY TOWN CENTRE</t>
  </si>
  <si>
    <t>811 High Rd North Finchley &amp; Lodge Lane carpark N12 8JT</t>
  </si>
  <si>
    <t>North Finchley SPD</t>
  </si>
  <si>
    <t>309-319 Ballard's Lane North Finchley N12 8LY</t>
  </si>
  <si>
    <t>Kingmaker House, 15 Station Road, Barnet, Herts, EN5 1NZ</t>
  </si>
  <si>
    <t>16/0517/PNO (70)
17/7210/PNO (119)
18/5067/PNO (94)
19/1952/PNO (94)
19/5403/FUL (43)</t>
  </si>
  <si>
    <t>NEW BARNET TOWN CENTRE</t>
  </si>
  <si>
    <t>Tally Ho Triangle, High Rd, Ballards Lane &amp; Kingsway, North Finchley N12 0GA/0BP</t>
  </si>
  <si>
    <t>912 - 920 High Road, N12 9RW</t>
  </si>
  <si>
    <t>Woodhouse</t>
  </si>
  <si>
    <t>20/1360/FUL </t>
  </si>
  <si>
    <t>Britannia House, 960 High Road, N12 9RY</t>
  </si>
  <si>
    <t>17/6593/FUL
18/5483/FUL (2)</t>
  </si>
  <si>
    <t>744-776 High Rd North Finchley N12 9QG/9QS</t>
  </si>
  <si>
    <t>Land Adjacent to Finchley Memorial Hospital</t>
  </si>
  <si>
    <t xml:space="preserve">Woodhouse </t>
  </si>
  <si>
    <t>20/4343/OUT</t>
  </si>
  <si>
    <t>Finchley House, High Rd &amp; Kingsway North Finchley N12 0BT</t>
  </si>
  <si>
    <t>Barnet House, 1255 High Road, N20 0EJ</t>
  </si>
  <si>
    <t>21/3726/FUL</t>
  </si>
  <si>
    <t>East Wing, 672-708 High Rd North Finchley N12 9PT/9QL</t>
  </si>
  <si>
    <t>East Barnet Shooting Club Victoria Rd EN4 9SH</t>
  </si>
  <si>
    <t>East Barnet</t>
  </si>
  <si>
    <t>New Barnet Gasholder, EN4 9SH</t>
  </si>
  <si>
    <t>Edelman House 1238 High Road N20 0LH</t>
  </si>
  <si>
    <t>17/6853/PNO</t>
  </si>
  <si>
    <t xml:space="preserve">Victoria Quarter - The Former East Barnet Gas Works </t>
  </si>
  <si>
    <t>16/7601/FUL</t>
  </si>
  <si>
    <t>Salvation Army Hall, Albert Road, EN4 9SH</t>
  </si>
  <si>
    <t>17/5522/FUL</t>
  </si>
  <si>
    <t>Great North Leisure Park N12 0GL</t>
  </si>
  <si>
    <t>Sainsbury's, East Barnet Road</t>
  </si>
  <si>
    <t>New Barnet Town Centre Strategy</t>
  </si>
  <si>
    <t>Friern Court</t>
  </si>
  <si>
    <t>Barnet Homes 17/5615/FUL 20/2339/FUL</t>
  </si>
  <si>
    <t>45-69 East Barnet Rd, EN4 8RN</t>
  </si>
  <si>
    <t>70-84 and Land R/O Oakleigh Road North, N20 9EZ</t>
  </si>
  <si>
    <t>19/1950/FUL</t>
  </si>
  <si>
    <t>Oak Lodge, 54 The Bishops Avenue, N2 0BE</t>
  </si>
  <si>
    <t>19/5453/FUL</t>
  </si>
  <si>
    <t>6 Barons Court, 56 The Bishops Avenue</t>
  </si>
  <si>
    <t>21/0263/FUL</t>
  </si>
  <si>
    <t>Fayer's Building Yard &amp; Church EN4 9NR</t>
  </si>
  <si>
    <t>Development Site North of 215 at Former 217 to 223 High Road, N2 8AN</t>
  </si>
  <si>
    <t>19/1346/FUL</t>
  </si>
  <si>
    <t>EAST FINCHLEY TOWN CENTRE</t>
  </si>
  <si>
    <t>183 Victoria Road, EN4 9PA</t>
  </si>
  <si>
    <t>19/3313/FUL</t>
  </si>
  <si>
    <t>Bobath Centre 250 East End Rd N2 8AU</t>
  </si>
  <si>
    <t>21/2602/FUL</t>
  </si>
  <si>
    <t>East Finchley Station Carpark N2 0NW</t>
  </si>
  <si>
    <t>Park House 16 High Rd N2 9PJ</t>
  </si>
  <si>
    <t>East Barnet Library, EN4 8SG</t>
  </si>
  <si>
    <t>12 - 18 High Road, N2 9PJ</t>
  </si>
  <si>
    <t>16/2351/FUL 18/5822/FUL</t>
  </si>
  <si>
    <t>Ann Summers Lane</t>
  </si>
  <si>
    <t>Barnet Homes 18/4200/FUL</t>
  </si>
  <si>
    <t>East Finchley Substation N2 0NL</t>
  </si>
  <si>
    <t>Former Church Farm Leisure Centre, EN4 8XE</t>
  </si>
  <si>
    <t>Brunswick Park</t>
  </si>
  <si>
    <t>231 Colney Hatch Lane N11 3DG</t>
  </si>
  <si>
    <t>Friern Barnet</t>
  </si>
  <si>
    <t>Coppetts</t>
  </si>
  <si>
    <t>20/1610/FUL</t>
  </si>
  <si>
    <t>Tesco Coppetts Centre Colney Hatch Lane N12 0SH</t>
  </si>
  <si>
    <t xml:space="preserve">Land Adj To 114 Coppetts Road </t>
  </si>
  <si>
    <t>22/1308/FUL</t>
  </si>
  <si>
    <t>North London Business Park, N11 1NP</t>
  </si>
  <si>
    <t>15/07932/OUT</t>
  </si>
  <si>
    <t>Former Barnet Mortuary, N3 2EU</t>
  </si>
  <si>
    <t>Osidge Library and Health Centre, N11 1EY</t>
  </si>
  <si>
    <t>Osidge Lane Community Halls, N14 5DU</t>
  </si>
  <si>
    <t xml:space="preserve">45 - 47 Friern Barnet Road London N11 3EG </t>
  </si>
  <si>
    <t>21/6002/FUL</t>
  </si>
  <si>
    <t>1-13 Cricklewood Lane, NW2 2DQ</t>
  </si>
  <si>
    <t>18/6353/FUL</t>
  </si>
  <si>
    <t>TOTAL MAJORS</t>
  </si>
  <si>
    <t>SMALL SITES</t>
  </si>
  <si>
    <t>TOTAL + SMALL SITES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</si>
  <si>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</si>
  <si>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</si>
  <si>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</si>
  <si>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</si>
  <si>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</si>
  <si>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</si>
  <si>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</si>
  <si>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</si>
  <si>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</si>
  <si>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</si>
  <si>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2010/2011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</si>
  <si>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</si>
  <si>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</si>
  <si>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</si>
  <si>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</si>
  <si>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</si>
  <si>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</si>
  <si>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</si>
  <si>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</si>
  <si>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</si>
  <si>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</si>
  <si>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</si>
  <si>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</si>
  <si>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</si>
  <si>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</si>
  <si>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</si>
  <si>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</si>
  <si>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</si>
  <si>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</si>
  <si>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</si>
  <si>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</si>
  <si>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</si>
  <si>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</si>
  <si>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</si>
  <si>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</si>
  <si>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</si>
  <si>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Past Completions</t>
  </si>
  <si>
    <t>Projected Completions</t>
  </si>
  <si>
    <t>Cumulative Projected Completions</t>
  </si>
  <si>
    <t>London Plan Target</t>
  </si>
  <si>
    <t>Cumulative Target</t>
  </si>
  <si>
    <t>MONITOR - No. dwellings above or below cumulative target</t>
  </si>
  <si>
    <t>MANAGE - Housing requirement taking account of past/projected completions</t>
  </si>
  <si>
    <t>Brentmead Place 1-6 Brentmead Place NW11 9JG</t>
  </si>
  <si>
    <t>22/3385/FUL</t>
  </si>
  <si>
    <t>2036/37</t>
  </si>
  <si>
    <t>20/3564/OUT</t>
  </si>
  <si>
    <t>Totteridge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</si>
</sst>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86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4" fillId="9" borderId="5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7" fillId="7" borderId="7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9" borderId="6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10" borderId="8" xfId="0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4" fillId="9" borderId="9" xfId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4" fillId="9" borderId="13" xfId="1" applyFont="1" applyFill="1" applyBorder="1" applyAlignment="1">
      <alignment horizontal="center" vertical="center" wrapText="1"/>
    </xf>
    <xf numFmtId="0" fontId="4" fillId="9" borderId="14" xfId="1" applyFont="1" applyFill="1" applyBorder="1" applyAlignment="1">
      <alignment horizontal="center" vertical="center" wrapText="1"/>
    </xf>
    <xf numFmtId="0" fontId="4" fillId="9" borderId="15" xfId="1" applyFont="1" applyFill="1" applyBorder="1" applyAlignment="1">
      <alignment horizontal="center" vertical="center" wrapText="1"/>
    </xf>
    <xf numFmtId="0" fontId="4" fillId="9" borderId="10" xfId="1" applyFont="1" applyFill="1" applyBorder="1" applyAlignment="1">
      <alignment horizontal="center" vertical="center" wrapText="1"/>
    </xf>
    <xf numFmtId="0" fontId="4" fillId="9" borderId="11" xfId="1" applyFont="1" applyFill="1" applyBorder="1" applyAlignment="1">
      <alignment horizontal="center" vertical="center"/>
    </xf>
    <xf numFmtId="0" fontId="4" fillId="9" borderId="12" xfId="1" applyFont="1" applyFill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6" borderId="1" xfId="0" applyFont="1" applyFill="1" applyBorder="1" applyAlignment="1">
      <alignment wrapText="1"/>
    </xf>
    <xf numFmtId="0" fontId="12" fillId="11" borderId="1" xfId="0" applyFont="1" applyFill="1" applyBorder="1" applyAlignment="1">
      <alignment wrapText="1"/>
    </xf>
    <xf numFmtId="0" fontId="9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4" fillId="6" borderId="16" xfId="1" applyFont="1" applyFill="1" applyBorder="1" applyAlignment="1">
      <alignment horizontal="center" vertical="center" wrapText="1"/>
    </xf>
    <xf numFmtId="0" fontId="4" fillId="6" borderId="17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4" fillId="6" borderId="18" xfId="1" applyFont="1" applyFill="1" applyBorder="1" applyAlignment="1">
      <alignment horizontal="center" vertical="center" wrapText="1"/>
    </xf>
    <xf numFmtId="0" fontId="7" fillId="7" borderId="19" xfId="1" applyFont="1" applyFill="1" applyBorder="1" applyAlignment="1">
      <alignment horizontal="center" vertical="center" wrapText="1"/>
    </xf>
    <xf numFmtId="0" fontId="7" fillId="7" borderId="20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center" vertical="center" wrapText="1"/>
    </xf>
    <xf numFmtId="0" fontId="9" fillId="3" borderId="20" xfId="1" applyFont="1" applyFill="1" applyBorder="1" applyAlignment="1">
      <alignment horizontal="center" vertical="center" wrapText="1"/>
    </xf>
    <xf numFmtId="0" fontId="9" fillId="3" borderId="22" xfId="1" applyFont="1" applyFill="1" applyBorder="1" applyAlignment="1">
      <alignment horizontal="center" vertical="center" wrapText="1"/>
    </xf>
    <xf numFmtId="0" fontId="7" fillId="6" borderId="23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1EE16949-2EAB-4D5C-B042-7BD585857046}"/>
    <cellStyle name="Normal 4" xfId="2" xr:uid="{EDD0D560-75F7-4D73-8793-7DC608BDD57D}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London Plan Target</a:t>
            </a:r>
            <a:endParaRPr lang="en-GB" b="1">
              <a:effectLst/>
            </a:endParaRPr>
          </a:p>
        </c:rich>
      </c:tx>
      <c:layout>
        <c:manualLayout>
          <c:xMode val="edge"/>
          <c:yMode val="edge"/>
          <c:x val="0.42889810294833464"/>
          <c:y val="1.22048400285098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10180903898976E-2"/>
          <c:y val="8.4856056902533464E-2"/>
          <c:w val="0.90869922548342774"/>
          <c:h val="0.792730775973373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'Graph Calculation Local Plan'!$A$2</c:f>
              <c:strCache>
                <c:ptCount val="1"/>
                <c:pt idx="0">
                  <c:v>Past Completions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'Graph Calculation Local Plan'!$B$1:$AL$1</c:f>
              <c:strCache>
                <c:ptCount val="37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2010/2011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  <c:pt idx="22">
                  <c:v>2022/23</c:v>
                </c:pt>
                <c:pt idx="23">
                  <c:v>2023/24</c:v>
                </c:pt>
                <c:pt idx="24">
                  <c:v>2024/25</c:v>
                </c:pt>
                <c:pt idx="25">
                  <c:v>2025/26</c:v>
                </c:pt>
                <c:pt idx="26">
                  <c:v>2026/27</c:v>
                </c:pt>
                <c:pt idx="27">
                  <c:v>2027/28</c:v>
                </c:pt>
                <c:pt idx="28">
                  <c:v>2028/29</c:v>
                </c:pt>
                <c:pt idx="29">
                  <c:v>2029/30</c:v>
                </c:pt>
                <c:pt idx="30">
                  <c:v>2030/31</c:v>
                </c:pt>
                <c:pt idx="31">
                  <c:v>2031/32</c:v>
                </c:pt>
                <c:pt idx="32">
                  <c:v>2032/33</c:v>
                </c:pt>
                <c:pt idx="33">
                  <c:v>2033/34</c:v>
                </c:pt>
                <c:pt idx="34">
                  <c:v>2034/35</c:v>
                </c:pt>
                <c:pt idx="35">
                  <c:v>2035/36</c:v>
                </c:pt>
                <c:pt idx="36">
                  <c:v>2036/37</c:v>
                </c:pt>
              </c:strCache>
            </c:strRef>
          </c:cat>
          <c:val>
            <c:numRef>
              <c:f>'Graph Calculation Local Plan'!$B$2:$AK$2</c:f>
              <c:numCache>
                <c:formatCode>General</c:formatCode>
                <c:ptCount val="36"/>
                <c:pt idx="0">
                  <c:v>1264</c:v>
                </c:pt>
                <c:pt idx="1">
                  <c:v>389</c:v>
                </c:pt>
                <c:pt idx="2">
                  <c:v>804</c:v>
                </c:pt>
                <c:pt idx="3">
                  <c:v>1766</c:v>
                </c:pt>
                <c:pt idx="4">
                  <c:v>1306</c:v>
                </c:pt>
                <c:pt idx="5">
                  <c:v>1233</c:v>
                </c:pt>
                <c:pt idx="6">
                  <c:v>1329</c:v>
                </c:pt>
                <c:pt idx="7">
                  <c:v>1418</c:v>
                </c:pt>
                <c:pt idx="8">
                  <c:v>1381</c:v>
                </c:pt>
                <c:pt idx="9">
                  <c:v>1496</c:v>
                </c:pt>
                <c:pt idx="10">
                  <c:v>1139</c:v>
                </c:pt>
                <c:pt idx="11">
                  <c:v>1469</c:v>
                </c:pt>
                <c:pt idx="12">
                  <c:v>1409</c:v>
                </c:pt>
                <c:pt idx="13">
                  <c:v>1081</c:v>
                </c:pt>
                <c:pt idx="14">
                  <c:v>1464</c:v>
                </c:pt>
                <c:pt idx="15">
                  <c:v>1735</c:v>
                </c:pt>
                <c:pt idx="16">
                  <c:v>2227</c:v>
                </c:pt>
                <c:pt idx="17">
                  <c:v>2360</c:v>
                </c:pt>
                <c:pt idx="18">
                  <c:v>2229</c:v>
                </c:pt>
                <c:pt idx="19">
                  <c:v>2009</c:v>
                </c:pt>
                <c:pt idx="20">
                  <c:v>2369</c:v>
                </c:pt>
                <c:pt idx="21">
                  <c:v>2168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8-49F6-82C9-8D0A55679FE2}"/>
            </c:ext>
          </c:extLst>
        </c:ser>
        <c:ser>
          <c:idx val="0"/>
          <c:order val="1"/>
          <c:tx>
            <c:strRef>
              <c:f>'Graph Calculation Local Plan'!$A$3</c:f>
              <c:strCache>
                <c:ptCount val="1"/>
                <c:pt idx="0">
                  <c:v>Projected Completions</c:v>
                </c:pt>
              </c:strCache>
            </c:strRef>
          </c:tx>
          <c:spPr>
            <a:solidFill>
              <a:schemeClr val="accent2"/>
            </a:solidFill>
            <a:ln w="41275">
              <a:solidFill>
                <a:schemeClr val="accent2"/>
              </a:solidFill>
            </a:ln>
          </c:spPr>
          <c:invertIfNegative val="0"/>
          <c:cat>
            <c:strRef>
              <c:f>'Graph Calculation Local Plan'!$B$1:$AL$1</c:f>
              <c:strCache>
                <c:ptCount val="37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2010/2011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  <c:pt idx="22">
                  <c:v>2022/23</c:v>
                </c:pt>
                <c:pt idx="23">
                  <c:v>2023/24</c:v>
                </c:pt>
                <c:pt idx="24">
                  <c:v>2024/25</c:v>
                </c:pt>
                <c:pt idx="25">
                  <c:v>2025/26</c:v>
                </c:pt>
                <c:pt idx="26">
                  <c:v>2026/27</c:v>
                </c:pt>
                <c:pt idx="27">
                  <c:v>2027/28</c:v>
                </c:pt>
                <c:pt idx="28">
                  <c:v>2028/29</c:v>
                </c:pt>
                <c:pt idx="29">
                  <c:v>2029/30</c:v>
                </c:pt>
                <c:pt idx="30">
                  <c:v>2030/31</c:v>
                </c:pt>
                <c:pt idx="31">
                  <c:v>2031/32</c:v>
                </c:pt>
                <c:pt idx="32">
                  <c:v>2032/33</c:v>
                </c:pt>
                <c:pt idx="33">
                  <c:v>2033/34</c:v>
                </c:pt>
                <c:pt idx="34">
                  <c:v>2034/35</c:v>
                </c:pt>
                <c:pt idx="35">
                  <c:v>2035/36</c:v>
                </c:pt>
                <c:pt idx="36">
                  <c:v>2036/37</c:v>
                </c:pt>
              </c:strCache>
            </c:strRef>
          </c:cat>
          <c:val>
            <c:numRef>
              <c:f>'Graph Calculation Local Plan'!$B$3:$AL$3</c:f>
              <c:numCache>
                <c:formatCode>General</c:formatCode>
                <c:ptCount val="37"/>
                <c:pt idx="22">
                  <c:v>1586</c:v>
                </c:pt>
                <c:pt idx="23">
                  <c:v>2381</c:v>
                </c:pt>
                <c:pt idx="24">
                  <c:v>2889</c:v>
                </c:pt>
                <c:pt idx="25">
                  <c:v>2743</c:v>
                </c:pt>
                <c:pt idx="26">
                  <c:v>3638</c:v>
                </c:pt>
                <c:pt idx="27">
                  <c:v>4659</c:v>
                </c:pt>
                <c:pt idx="28">
                  <c:v>4548</c:v>
                </c:pt>
                <c:pt idx="29">
                  <c:v>5035</c:v>
                </c:pt>
                <c:pt idx="30">
                  <c:v>3788</c:v>
                </c:pt>
                <c:pt idx="31">
                  <c:v>2901</c:v>
                </c:pt>
                <c:pt idx="32">
                  <c:v>2244</c:v>
                </c:pt>
                <c:pt idx="33">
                  <c:v>1840</c:v>
                </c:pt>
                <c:pt idx="34">
                  <c:v>1780</c:v>
                </c:pt>
                <c:pt idx="35">
                  <c:v>1683</c:v>
                </c:pt>
                <c:pt idx="36">
                  <c:v>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F8-49F6-82C9-8D0A55679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602368"/>
        <c:axId val="835602696"/>
      </c:barChart>
      <c:lineChart>
        <c:grouping val="standard"/>
        <c:varyColors val="0"/>
        <c:ser>
          <c:idx val="3"/>
          <c:order val="2"/>
          <c:tx>
            <c:strRef>
              <c:f>'Graph Calculation Local Plan'!$A$5</c:f>
              <c:strCache>
                <c:ptCount val="1"/>
                <c:pt idx="0">
                  <c:v>London Plan Target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/>
          </c:spPr>
          <c:marker>
            <c:symbol val="none"/>
          </c:marker>
          <c:cat>
            <c:strRef>
              <c:f>'Graph Calculation Local Plan'!$B$1:$AL$1</c:f>
              <c:strCache>
                <c:ptCount val="37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2010/2011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  <c:pt idx="22">
                  <c:v>2022/23</c:v>
                </c:pt>
                <c:pt idx="23">
                  <c:v>2023/24</c:v>
                </c:pt>
                <c:pt idx="24">
                  <c:v>2024/25</c:v>
                </c:pt>
                <c:pt idx="25">
                  <c:v>2025/26</c:v>
                </c:pt>
                <c:pt idx="26">
                  <c:v>2026/27</c:v>
                </c:pt>
                <c:pt idx="27">
                  <c:v>2027/28</c:v>
                </c:pt>
                <c:pt idx="28">
                  <c:v>2028/29</c:v>
                </c:pt>
                <c:pt idx="29">
                  <c:v>2029/30</c:v>
                </c:pt>
                <c:pt idx="30">
                  <c:v>2030/31</c:v>
                </c:pt>
                <c:pt idx="31">
                  <c:v>2031/32</c:v>
                </c:pt>
                <c:pt idx="32">
                  <c:v>2032/33</c:v>
                </c:pt>
                <c:pt idx="33">
                  <c:v>2033/34</c:v>
                </c:pt>
                <c:pt idx="34">
                  <c:v>2034/35</c:v>
                </c:pt>
                <c:pt idx="35">
                  <c:v>2035/36</c:v>
                </c:pt>
                <c:pt idx="36">
                  <c:v>2036/37</c:v>
                </c:pt>
              </c:strCache>
            </c:strRef>
          </c:cat>
          <c:val>
            <c:numRef>
              <c:f>'Graph Calculation Local Plan'!$B$5:$AL$5</c:f>
              <c:numCache>
                <c:formatCode>General</c:formatCode>
                <c:ptCount val="37"/>
                <c:pt idx="4">
                  <c:v>890</c:v>
                </c:pt>
                <c:pt idx="5">
                  <c:v>890</c:v>
                </c:pt>
                <c:pt idx="6">
                  <c:v>890</c:v>
                </c:pt>
                <c:pt idx="7">
                  <c:v>890</c:v>
                </c:pt>
                <c:pt idx="8">
                  <c:v>2055</c:v>
                </c:pt>
                <c:pt idx="9">
                  <c:v>2055</c:v>
                </c:pt>
                <c:pt idx="10">
                  <c:v>2055</c:v>
                </c:pt>
                <c:pt idx="11">
                  <c:v>2255</c:v>
                </c:pt>
                <c:pt idx="12">
                  <c:v>2255</c:v>
                </c:pt>
                <c:pt idx="13">
                  <c:v>2255</c:v>
                </c:pt>
                <c:pt idx="14">
                  <c:v>2255</c:v>
                </c:pt>
                <c:pt idx="15">
                  <c:v>2349</c:v>
                </c:pt>
                <c:pt idx="16">
                  <c:v>2349</c:v>
                </c:pt>
                <c:pt idx="17">
                  <c:v>2349</c:v>
                </c:pt>
                <c:pt idx="18">
                  <c:v>2349</c:v>
                </c:pt>
                <c:pt idx="19">
                  <c:v>2364</c:v>
                </c:pt>
                <c:pt idx="20">
                  <c:v>2364</c:v>
                </c:pt>
                <c:pt idx="21">
                  <c:v>2364</c:v>
                </c:pt>
                <c:pt idx="22">
                  <c:v>2364</c:v>
                </c:pt>
                <c:pt idx="23">
                  <c:v>2364</c:v>
                </c:pt>
                <c:pt idx="24">
                  <c:v>2364</c:v>
                </c:pt>
                <c:pt idx="25">
                  <c:v>2364</c:v>
                </c:pt>
                <c:pt idx="26">
                  <c:v>2364</c:v>
                </c:pt>
                <c:pt idx="27">
                  <c:v>2364</c:v>
                </c:pt>
                <c:pt idx="28">
                  <c:v>2364</c:v>
                </c:pt>
                <c:pt idx="29">
                  <c:v>2364</c:v>
                </c:pt>
                <c:pt idx="30">
                  <c:v>2364</c:v>
                </c:pt>
                <c:pt idx="31">
                  <c:v>2364</c:v>
                </c:pt>
                <c:pt idx="32">
                  <c:v>2364</c:v>
                </c:pt>
                <c:pt idx="33">
                  <c:v>2364</c:v>
                </c:pt>
                <c:pt idx="34">
                  <c:v>2364</c:v>
                </c:pt>
                <c:pt idx="35">
                  <c:v>2364</c:v>
                </c:pt>
                <c:pt idx="36">
                  <c:v>2364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F8-49F6-82C9-8D0A55679FE2}"/>
            </c:ext>
          </c:extLst>
        </c:ser>
        <c:ser>
          <c:idx val="5"/>
          <c:order val="3"/>
          <c:tx>
            <c:strRef>
              <c:f>'Graph Calculation Local Plan'!$A$7</c:f>
              <c:strCache>
                <c:ptCount val="1"/>
                <c:pt idx="0">
                  <c:v>MONITOR - No. dwellings above or below cumulative target</c:v>
                </c:pt>
              </c:strCache>
            </c:strRef>
          </c:tx>
          <c:spPr>
            <a:ln w="41275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dPt>
            <c:idx val="31"/>
            <c:bubble3D val="0"/>
            <c:spPr>
              <a:ln w="41275" cap="sq">
                <a:solidFill>
                  <a:schemeClr val="accent1">
                    <a:lumMod val="60000"/>
                    <a:lumOff val="40000"/>
                  </a:schemeClr>
                </a:solidFill>
                <a:miter lim="800000"/>
                <a:extLst>
                  <a:ext uri="{C807C97D-BFC1-408E-A445-0C87EB9F89A2}">
                    <ask:lineSketchStyleProps xmlns:ask="http://schemas.microsoft.com/office/drawing/2018/sketchyshapes">
                      <ask:type>
                        <ask:lineSketchFreehand/>
                      </ask:type>
                    </ask:lineSketchStyleProps>
                  </a:ext>
                </a:extLst>
              </a:ln>
            </c:spPr>
            <c:extLst>
              <c:ext xmlns:c16="http://schemas.microsoft.com/office/drawing/2014/chart" uri="{C3380CC4-5D6E-409C-BE32-E72D297353CC}">
                <c16:uniqueId val="{00000004-69F8-49F6-82C9-8D0A55679FE2}"/>
              </c:ext>
            </c:extLst>
          </c:dPt>
          <c:cat>
            <c:strRef>
              <c:f>'Graph Calculation Local Plan'!$B$1:$AL$1</c:f>
              <c:strCache>
                <c:ptCount val="37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2010/2011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  <c:pt idx="22">
                  <c:v>2022/23</c:v>
                </c:pt>
                <c:pt idx="23">
                  <c:v>2023/24</c:v>
                </c:pt>
                <c:pt idx="24">
                  <c:v>2024/25</c:v>
                </c:pt>
                <c:pt idx="25">
                  <c:v>2025/26</c:v>
                </c:pt>
                <c:pt idx="26">
                  <c:v>2026/27</c:v>
                </c:pt>
                <c:pt idx="27">
                  <c:v>2027/28</c:v>
                </c:pt>
                <c:pt idx="28">
                  <c:v>2028/29</c:v>
                </c:pt>
                <c:pt idx="29">
                  <c:v>2029/30</c:v>
                </c:pt>
                <c:pt idx="30">
                  <c:v>2030/31</c:v>
                </c:pt>
                <c:pt idx="31">
                  <c:v>2031/32</c:v>
                </c:pt>
                <c:pt idx="32">
                  <c:v>2032/33</c:v>
                </c:pt>
                <c:pt idx="33">
                  <c:v>2033/34</c:v>
                </c:pt>
                <c:pt idx="34">
                  <c:v>2034/35</c:v>
                </c:pt>
                <c:pt idx="35">
                  <c:v>2035/36</c:v>
                </c:pt>
                <c:pt idx="36">
                  <c:v>2036/37</c:v>
                </c:pt>
              </c:strCache>
            </c:strRef>
          </c:cat>
          <c:val>
            <c:numRef>
              <c:f>'Graph Calculation Local Plan'!$B$7:$AL$7</c:f>
              <c:numCache>
                <c:formatCode>General</c:formatCode>
                <c:ptCount val="37"/>
                <c:pt idx="22">
                  <c:v>-778</c:v>
                </c:pt>
                <c:pt idx="23">
                  <c:v>-761</c:v>
                </c:pt>
                <c:pt idx="24">
                  <c:v>-236</c:v>
                </c:pt>
                <c:pt idx="25">
                  <c:v>143</c:v>
                </c:pt>
                <c:pt idx="26">
                  <c:v>1417</c:v>
                </c:pt>
                <c:pt idx="27">
                  <c:v>3712</c:v>
                </c:pt>
                <c:pt idx="28">
                  <c:v>5896</c:v>
                </c:pt>
                <c:pt idx="29">
                  <c:v>8567</c:v>
                </c:pt>
                <c:pt idx="30">
                  <c:v>9991</c:v>
                </c:pt>
                <c:pt idx="31">
                  <c:v>10528</c:v>
                </c:pt>
                <c:pt idx="32">
                  <c:v>10408</c:v>
                </c:pt>
                <c:pt idx="33">
                  <c:v>9884</c:v>
                </c:pt>
                <c:pt idx="34">
                  <c:v>9300</c:v>
                </c:pt>
                <c:pt idx="35">
                  <c:v>8619</c:v>
                </c:pt>
                <c:pt idx="36">
                  <c:v>6783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F8-49F6-82C9-8D0A55679FE2}"/>
            </c:ext>
          </c:extLst>
        </c:ser>
        <c:ser>
          <c:idx val="6"/>
          <c:order val="4"/>
          <c:tx>
            <c:strRef>
              <c:f>'Graph Calculation Local Plan'!$A$8</c:f>
              <c:strCache>
                <c:ptCount val="1"/>
                <c:pt idx="0">
                  <c:v>MANAGE - Housing requirement taking account of past/projected completions</c:v>
                </c:pt>
              </c:strCache>
            </c:strRef>
          </c:tx>
          <c:spPr>
            <a:ln w="41275">
              <a:solidFill>
                <a:srgbClr val="7030A0"/>
              </a:solidFill>
              <a:extLst>
                <a:ext uri="{C807C97D-BFC1-408E-A445-0C87EB9F89A2}">
                  <ask:lineSketchStyleProps xmlns:ask="http://schemas.microsoft.com/office/drawing/2018/sketchyshapes">
                    <ask:type>
                      <ask:lineSketchFreehand/>
                    </ask:type>
                  </ask:lineSketchStyleProps>
                </a:ext>
              </a:extLst>
            </a:ln>
          </c:spPr>
          <c:marker>
            <c:symbol val="none"/>
          </c:marker>
          <c:cat>
            <c:strRef>
              <c:f>'Graph Calculation Local Plan'!$B$1:$AL$1</c:f>
              <c:strCache>
                <c:ptCount val="37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2010/2011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  <c:pt idx="22">
                  <c:v>2022/23</c:v>
                </c:pt>
                <c:pt idx="23">
                  <c:v>2023/24</c:v>
                </c:pt>
                <c:pt idx="24">
                  <c:v>2024/25</c:v>
                </c:pt>
                <c:pt idx="25">
                  <c:v>2025/26</c:v>
                </c:pt>
                <c:pt idx="26">
                  <c:v>2026/27</c:v>
                </c:pt>
                <c:pt idx="27">
                  <c:v>2027/28</c:v>
                </c:pt>
                <c:pt idx="28">
                  <c:v>2028/29</c:v>
                </c:pt>
                <c:pt idx="29">
                  <c:v>2029/30</c:v>
                </c:pt>
                <c:pt idx="30">
                  <c:v>2030/31</c:v>
                </c:pt>
                <c:pt idx="31">
                  <c:v>2031/32</c:v>
                </c:pt>
                <c:pt idx="32">
                  <c:v>2032/33</c:v>
                </c:pt>
                <c:pt idx="33">
                  <c:v>2033/34</c:v>
                </c:pt>
                <c:pt idx="34">
                  <c:v>2034/35</c:v>
                </c:pt>
                <c:pt idx="35">
                  <c:v>2035/36</c:v>
                </c:pt>
                <c:pt idx="36">
                  <c:v>2036/37</c:v>
                </c:pt>
              </c:strCache>
            </c:strRef>
          </c:cat>
          <c:val>
            <c:numRef>
              <c:f>'Graph Calculation Local Plan'!$B$8:$AL$8</c:f>
              <c:numCache>
                <c:formatCode>General</c:formatCode>
                <c:ptCount val="37"/>
                <c:pt idx="22">
                  <c:v>3142</c:v>
                </c:pt>
                <c:pt idx="23">
                  <c:v>3125</c:v>
                </c:pt>
                <c:pt idx="24">
                  <c:v>2600</c:v>
                </c:pt>
                <c:pt idx="25">
                  <c:v>2221</c:v>
                </c:pt>
                <c:pt idx="26">
                  <c:v>947</c:v>
                </c:pt>
                <c:pt idx="27">
                  <c:v>-1348</c:v>
                </c:pt>
                <c:pt idx="28">
                  <c:v>-3532</c:v>
                </c:pt>
                <c:pt idx="29">
                  <c:v>-6203</c:v>
                </c:pt>
                <c:pt idx="30">
                  <c:v>-7627</c:v>
                </c:pt>
                <c:pt idx="31">
                  <c:v>-8164</c:v>
                </c:pt>
                <c:pt idx="32">
                  <c:v>-8044</c:v>
                </c:pt>
                <c:pt idx="33">
                  <c:v>-7520</c:v>
                </c:pt>
                <c:pt idx="34">
                  <c:v>-6936</c:v>
                </c:pt>
                <c:pt idx="35">
                  <c:v>-6255</c:v>
                </c:pt>
                <c:pt idx="36">
                  <c:v>-4419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F8-49F6-82C9-8D0A55679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602368"/>
        <c:axId val="835602696"/>
      </c:lineChart>
      <c:catAx>
        <c:axId val="83560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GB" sz="18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en-GB" sz="18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Year </a:t>
                </a:r>
              </a:p>
            </c:rich>
          </c:tx>
          <c:layout>
            <c:manualLayout>
              <c:xMode val="edge"/>
              <c:yMode val="edge"/>
              <c:x val="0.45381775174930572"/>
              <c:y val="0.7837811612460140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602696"/>
        <c:crosses val="autoZero"/>
        <c:auto val="1"/>
        <c:lblAlgn val="ctr"/>
        <c:lblOffset val="100"/>
        <c:noMultiLvlLbl val="0"/>
      </c:catAx>
      <c:valAx>
        <c:axId val="835602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>
                    <a:effectLst/>
                  </a:rPr>
                  <a:t>Units completed/ to be completed. </a:t>
                </a: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602368"/>
        <c:crosses val="autoZero"/>
        <c:crossBetween val="between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legend>
      <c:legendPos val="b"/>
      <c:layout>
        <c:manualLayout>
          <c:xMode val="edge"/>
          <c:yMode val="edge"/>
          <c:x val="0.14983033465103449"/>
          <c:y val="0.91149903607254368"/>
          <c:w val="0.78524172261570413"/>
          <c:h val="8.6791562448137502E-2"/>
        </c:manualLayout>
      </c:layout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155865</xdr:colOff>
      <xdr:row>11</xdr:row>
      <xdr:rowOff>34637</xdr:rowOff>
    </xdr:from>
    <xdr:to>
      <xdr:col>23</xdr:col>
      <xdr:colOff>287641</xdr:colOff>
      <xdr:row>37</xdr:row>
      <xdr:rowOff>150515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0318A5-123E-49DF-8CE9-AD40E17683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55550E-8298-4087-B56F-4C73D75B0D71}" name="Table1" displayName="Table1" ref="A1:V137" totalsRowShown="0" headerRowDxfId="25" headerRowBorderDxfId="24" tableBorderDxfId="23" totalsRowBorderDxfId="22" headerRowCellStyle="Normal 2">
  <autoFilter ref="A1:V137" xr:uid="{8455550E-8298-4087-B56F-4C73D75B0D71}"/>
  <sortState xmlns:xlrd2="http://schemas.microsoft.com/office/spreadsheetml/2017/richdata2" ref="A27:V27">
    <sortCondition ref="B1:B137"/>
  </sortState>
  <tableColumns count="22">
    <tableColumn id="6" xr3:uid="{BBEE6932-E12C-4F9D-A742-D9AE1834A8D1}" name="Status" dataDxfId="21" dataCellStyle="Normal 2"/>
    <tableColumn id="7" xr3:uid="{C547987F-0721-4ECB-87F9-5A004715EB78}" name="Site Address" dataDxfId="20" dataCellStyle="Normal 2"/>
    <tableColumn id="8" xr3:uid="{583DA0C0-3F72-48A0-91C2-CC9D16164D38}" name="Ward new " dataDxfId="19" dataCellStyle="Normal 2"/>
    <tableColumn id="9" xr3:uid="{071B79DD-9ACF-433A-82EA-02BEC77AB9F4}" name="Ward old " dataDxfId="18" dataCellStyle="Normal 2"/>
    <tableColumn id="13" xr3:uid="{1880B83B-FF5A-472F-A20F-D6B0E09BB84E}" name="Source Reference" dataDxfId="17" dataCellStyle="Normal 2"/>
    <tableColumn id="15" xr3:uid="{BEFD6BB1-53ED-4D1C-90E7-3D71904E0F6C}" name="LOCAL PLAN DESIGNATION " dataDxfId="16"/>
    <tableColumn id="18" xr3:uid="{08577CCF-B0ED-41E8-8F0D-0F29A5EB68D2}" name="2022-23" dataDxfId="15" dataCellStyle="Normal 2"/>
    <tableColumn id="19" xr3:uid="{EBF96747-98C2-499E-B9DF-7DFEF731FBDB}" name="2023-24" dataDxfId="14" dataCellStyle="Normal 2"/>
    <tableColumn id="20" xr3:uid="{728A3536-989C-4BE0-8BF0-D16FD6242B08}" name="2024-25" dataDxfId="13" dataCellStyle="Normal 2"/>
    <tableColumn id="21" xr3:uid="{983D2938-4976-4C5C-9EBF-42B149AC5424}" name="2025-26" dataDxfId="12" dataCellStyle="Normal 2"/>
    <tableColumn id="22" xr3:uid="{B544695B-79EC-4830-8491-DF9339218AAE}" name="2026-27" dataDxfId="11" dataCellStyle="Normal 2"/>
    <tableColumn id="23" xr3:uid="{24BF6915-0373-4FC7-B242-AA3DC60F3B46}" name="2027-28" dataDxfId="10" dataCellStyle="Normal 2"/>
    <tableColumn id="24" xr3:uid="{CC588754-870C-4437-8E27-3191D370A990}" name="2028-29" dataDxfId="9" dataCellStyle="Normal 2"/>
    <tableColumn id="25" xr3:uid="{3C8CA216-8191-4C5B-B0F6-5E3BBD4A3080}" name="2029-30" dataDxfId="8" dataCellStyle="Normal 2"/>
    <tableColumn id="26" xr3:uid="{10E7B56F-C3AD-4671-B553-2F388F257FC0}" name="2030-31" dataDxfId="7" dataCellStyle="Normal 2"/>
    <tableColumn id="27" xr3:uid="{91C20001-D768-42BA-AE40-7159311407C6}" name="2031-32" dataDxfId="6" dataCellStyle="Normal 2"/>
    <tableColumn id="28" xr3:uid="{21F7E6A7-0275-49F4-83B0-393F882B420C}" name="2032-33" dataDxfId="5" dataCellStyle="Normal 2"/>
    <tableColumn id="29" xr3:uid="{197DCB7F-6DA1-40FC-A79F-F1D2D538A25D}" name="2033-34" dataDxfId="4" dataCellStyle="Normal 2"/>
    <tableColumn id="30" xr3:uid="{F441E7B0-802C-44AB-8719-976607894919}" name="2034-35" dataDxfId="3" dataCellStyle="Normal 2"/>
    <tableColumn id="31" xr3:uid="{A3630D64-B87E-46AB-8BD8-09B8F611B083}" name="2035-36" dataDxfId="2" dataCellStyle="Normal 2"/>
    <tableColumn id="32" xr3:uid="{003425AF-7E7D-4699-A087-4C85677A9608}" name="2036-37" dataDxfId="1" dataCellStyle="Normal 2"/>
    <tableColumn id="1" xr3:uid="{0205C49D-AE07-4118-A68A-66B4DA864017}" name="total " dataDxfId="0" dataCellStyle="Normal 2">
      <calculatedColumnFormula>SUM(Table1[[#This Row],[2022-23]:[2036-37]])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08D91-71BA-4334-95CB-43A6D586E1F3}">
  <sheetPr>
    <pageSetUpPr fitToPage="1"/>
  </sheetPr>
  <dimension ref="A1:CIG627"/>
  <sheetViews>
    <sheetView topLeftCell="F1" zoomScale="92" zoomScaleNormal="92" workbookViewId="0">
      <pane ySplit="1" topLeftCell="A107" activePane="bottomLeft" state="frozen"/>
      <selection activeCell="E1" sqref="E1"/>
      <selection pane="bottomLeft" activeCell="V137" sqref="V137"/>
    </sheetView>
  </sheetViews>
  <sheetFormatPr defaultColWidth="9.109375" defaultRowHeight="14.4" x14ac:dyDescent="0.3"/>
  <cols>
    <col min="1" max="1" width="18.88671875" style="31" customWidth="1"/>
    <col min="2" max="2" width="33.33203125" style="31" bestFit="1" customWidth="1"/>
    <col min="3" max="3" width="17.33203125" style="32" bestFit="1" customWidth="1"/>
    <col min="4" max="4" width="14.33203125" style="31" bestFit="1" customWidth="1"/>
    <col min="5" max="5" width="28.6640625" style="31" bestFit="1" customWidth="1"/>
    <col min="6" max="6" width="22.109375" style="21" bestFit="1" customWidth="1"/>
    <col min="7" max="7" width="26.109375" style="2" customWidth="1"/>
    <col min="8" max="12" width="10.5546875" style="7" customWidth="1"/>
    <col min="13" max="15" width="10.5546875" style="8" customWidth="1"/>
    <col min="16" max="17" width="10.109375" style="8" customWidth="1"/>
    <col min="18" max="22" width="10.5546875" style="9" customWidth="1"/>
    <col min="23" max="23" width="17" style="26" customWidth="1"/>
    <col min="24" max="24" width="16.33203125" style="26" customWidth="1"/>
    <col min="25" max="25" width="14.6640625" style="26" customWidth="1"/>
    <col min="26" max="16384" width="9.109375" style="22"/>
  </cols>
  <sheetData>
    <row r="1" spans="1:30" s="14" customFormat="1" ht="15.6" thickTop="1" thickBot="1" x14ac:dyDescent="0.35">
      <c r="A1" s="42" t="s">
        <v>0</v>
      </c>
      <c r="B1" s="42" t="s">
        <v>1</v>
      </c>
      <c r="C1" s="42" t="s">
        <v>2</v>
      </c>
      <c r="D1" s="78" t="s">
        <v>3</v>
      </c>
      <c r="E1" s="78" t="s">
        <v>4</v>
      </c>
      <c r="F1" s="79" t="s">
        <v>5</v>
      </c>
      <c r="G1" s="80" t="s">
        <v>6</v>
      </c>
      <c r="H1" s="81" t="s">
        <v>7</v>
      </c>
      <c r="I1" s="81" t="s">
        <v>8</v>
      </c>
      <c r="J1" s="81" t="s">
        <v>9</v>
      </c>
      <c r="K1" s="81" t="s">
        <v>10</v>
      </c>
      <c r="L1" s="82" t="s">
        <v>11</v>
      </c>
      <c r="M1" s="82" t="s">
        <v>12</v>
      </c>
      <c r="N1" s="82" t="s">
        <v>13</v>
      </c>
      <c r="O1" s="82" t="s">
        <v>14</v>
      </c>
      <c r="P1" s="82" t="s">
        <v>15</v>
      </c>
      <c r="Q1" s="83" t="s">
        <v>16</v>
      </c>
      <c r="R1" s="83" t="s">
        <v>17</v>
      </c>
      <c r="S1" s="83" t="s">
        <v>18</v>
      </c>
      <c r="T1" s="83" t="s">
        <v>19</v>
      </c>
      <c r="U1" s="84" t="s">
        <v>20</v>
      </c>
      <c r="V1" s="85" t="s">
        <v>21</v>
      </c>
      <c r="W1" s="51"/>
      <c r="X1" s="22"/>
      <c r="Y1" s="5"/>
      <c r="AB1" s="5"/>
      <c r="AD1" s="5"/>
    </row>
    <row r="2" spans="1:30" s="14" customFormat="1" ht="31.2" thickTop="1" x14ac:dyDescent="0.3">
      <c r="A2" s="15" t="s">
        <v>22</v>
      </c>
      <c r="B2" s="15" t="s">
        <v>24</v>
      </c>
      <c r="C2" s="15" t="s">
        <v>105</v>
      </c>
      <c r="D2" s="37" t="s">
        <v>145</v>
      </c>
      <c r="E2" s="37" t="s">
        <v>25</v>
      </c>
      <c r="F2" s="37" t="s">
        <v>26</v>
      </c>
      <c r="G2" s="76"/>
      <c r="H2" s="76"/>
      <c r="I2" s="76"/>
      <c r="J2" s="76"/>
      <c r="K2" s="76"/>
      <c r="L2" s="41"/>
      <c r="M2" s="41"/>
      <c r="N2" s="41"/>
      <c r="O2" s="41"/>
      <c r="P2" s="41"/>
      <c r="Q2" s="47">
        <v>450</v>
      </c>
      <c r="R2" s="47">
        <v>450</v>
      </c>
      <c r="S2" s="47">
        <v>450</v>
      </c>
      <c r="T2" s="47">
        <v>450</v>
      </c>
      <c r="U2" s="47"/>
      <c r="V2" s="77">
        <f>SUM(Table1[[#This Row],[2022-23]:[2036-37]])</f>
        <v>1800</v>
      </c>
      <c r="W2" s="51"/>
      <c r="X2" s="22"/>
      <c r="Y2" s="5"/>
      <c r="AB2" s="5"/>
      <c r="AD2" s="5"/>
    </row>
    <row r="3" spans="1:30" s="14" customFormat="1" ht="20.399999999999999" x14ac:dyDescent="0.3">
      <c r="A3" s="15" t="s">
        <v>22</v>
      </c>
      <c r="B3" s="15" t="s">
        <v>27</v>
      </c>
      <c r="C3" s="15" t="s">
        <v>283</v>
      </c>
      <c r="D3" s="15" t="s">
        <v>284</v>
      </c>
      <c r="E3" s="15" t="s">
        <v>28</v>
      </c>
      <c r="F3" s="15" t="s">
        <v>29</v>
      </c>
      <c r="G3" s="70"/>
      <c r="H3" s="70"/>
      <c r="I3" s="70"/>
      <c r="J3" s="70"/>
      <c r="K3" s="70"/>
      <c r="L3" s="41"/>
      <c r="M3" s="41"/>
      <c r="N3" s="41"/>
      <c r="O3" s="41"/>
      <c r="P3" s="41">
        <v>50</v>
      </c>
      <c r="Q3" s="47">
        <v>50</v>
      </c>
      <c r="R3" s="47">
        <v>50</v>
      </c>
      <c r="S3" s="47">
        <v>50</v>
      </c>
      <c r="T3" s="47">
        <v>50</v>
      </c>
      <c r="U3" s="47"/>
      <c r="V3" s="74">
        <f>SUM(Table1[[#This Row],[2022-23]:[2036-37]])</f>
        <v>250</v>
      </c>
      <c r="W3" s="51"/>
      <c r="X3" s="22"/>
      <c r="Y3" s="5"/>
      <c r="AB3" s="5"/>
      <c r="AD3" s="5"/>
    </row>
    <row r="4" spans="1:30" ht="20.399999999999999" x14ac:dyDescent="0.3">
      <c r="A4" s="15" t="s">
        <v>30</v>
      </c>
      <c r="B4" s="15" t="s">
        <v>31</v>
      </c>
      <c r="C4" s="15" t="s">
        <v>32</v>
      </c>
      <c r="D4" s="15" t="s">
        <v>33</v>
      </c>
      <c r="E4" s="15" t="s">
        <v>34</v>
      </c>
      <c r="F4" s="15" t="s">
        <v>35</v>
      </c>
      <c r="G4" s="38">
        <v>46</v>
      </c>
      <c r="H4" s="38"/>
      <c r="I4" s="38"/>
      <c r="J4" s="38"/>
      <c r="K4" s="38"/>
      <c r="L4" s="41"/>
      <c r="M4" s="41"/>
      <c r="N4" s="41"/>
      <c r="O4" s="41"/>
      <c r="P4" s="41"/>
      <c r="Q4" s="47"/>
      <c r="R4" s="47"/>
      <c r="S4" s="47"/>
      <c r="T4" s="47"/>
      <c r="U4" s="47"/>
      <c r="V4" s="74">
        <f>SUM(Table1[[#This Row],[2022-23]:[2036-37]])</f>
        <v>46</v>
      </c>
      <c r="W4" s="51"/>
      <c r="X4" s="22"/>
      <c r="Y4" s="22"/>
    </row>
    <row r="5" spans="1:30" x14ac:dyDescent="0.2">
      <c r="A5" s="15" t="s">
        <v>23</v>
      </c>
      <c r="B5" s="15" t="s">
        <v>36</v>
      </c>
      <c r="C5" s="15" t="s">
        <v>37</v>
      </c>
      <c r="D5" s="15" t="s">
        <v>38</v>
      </c>
      <c r="E5" s="15" t="s">
        <v>39</v>
      </c>
      <c r="F5" s="15" t="s">
        <v>40</v>
      </c>
      <c r="G5" s="39"/>
      <c r="H5" s="39"/>
      <c r="I5" s="39"/>
      <c r="J5" s="39"/>
      <c r="K5" s="39">
        <v>166</v>
      </c>
      <c r="L5" s="41"/>
      <c r="M5" s="41">
        <v>304</v>
      </c>
      <c r="N5" s="41"/>
      <c r="O5" s="41"/>
      <c r="P5" s="41"/>
      <c r="Q5" s="47"/>
      <c r="R5" s="47"/>
      <c r="S5" s="47"/>
      <c r="T5" s="47"/>
      <c r="U5" s="47"/>
      <c r="V5" s="74">
        <f>SUM(Table1[[#This Row],[2022-23]:[2036-37]])</f>
        <v>470</v>
      </c>
      <c r="W5" s="51"/>
      <c r="X5" s="22"/>
      <c r="Y5" s="22"/>
    </row>
    <row r="6" spans="1:30" ht="20.399999999999999" x14ac:dyDescent="0.3">
      <c r="A6" s="15" t="s">
        <v>41</v>
      </c>
      <c r="B6" s="15" t="s">
        <v>225</v>
      </c>
      <c r="C6" s="15" t="s">
        <v>199</v>
      </c>
      <c r="D6" s="15" t="s">
        <v>199</v>
      </c>
      <c r="E6" s="15" t="s">
        <v>224</v>
      </c>
      <c r="F6" s="15" t="s">
        <v>222</v>
      </c>
      <c r="G6" s="38"/>
      <c r="H6" s="38"/>
      <c r="I6" s="38"/>
      <c r="J6" s="38"/>
      <c r="K6" s="38"/>
      <c r="L6" s="41"/>
      <c r="M6" s="41"/>
      <c r="N6" s="41">
        <v>42</v>
      </c>
      <c r="O6" s="41">
        <v>41</v>
      </c>
      <c r="P6" s="41"/>
      <c r="Q6" s="47"/>
      <c r="R6" s="47"/>
      <c r="S6" s="47"/>
      <c r="T6" s="47"/>
      <c r="U6" s="47"/>
      <c r="V6" s="74">
        <f>SUM(Table1[[#This Row],[2022-23]:[2036-37]])</f>
        <v>83</v>
      </c>
      <c r="W6" s="51"/>
      <c r="X6" s="22"/>
      <c r="Y6" s="22"/>
    </row>
    <row r="7" spans="1:30" ht="20.399999999999999" x14ac:dyDescent="0.3">
      <c r="A7" s="15" t="s">
        <v>30</v>
      </c>
      <c r="B7" s="15" t="s">
        <v>46</v>
      </c>
      <c r="C7" s="15" t="s">
        <v>43</v>
      </c>
      <c r="D7" s="15" t="s">
        <v>43</v>
      </c>
      <c r="E7" s="15" t="s">
        <v>47</v>
      </c>
      <c r="F7" s="15" t="s">
        <v>45</v>
      </c>
      <c r="G7" s="38"/>
      <c r="H7" s="38">
        <v>122</v>
      </c>
      <c r="I7" s="38"/>
      <c r="J7" s="38"/>
      <c r="K7" s="38"/>
      <c r="L7" s="41"/>
      <c r="M7" s="41"/>
      <c r="N7" s="41"/>
      <c r="O7" s="41"/>
      <c r="P7" s="41"/>
      <c r="Q7" s="47"/>
      <c r="R7" s="47"/>
      <c r="S7" s="47"/>
      <c r="T7" s="47"/>
      <c r="U7" s="47"/>
      <c r="V7" s="74">
        <f>SUM(Table1[[#This Row],[2022-23]:[2036-37]])</f>
        <v>122</v>
      </c>
      <c r="W7" s="51"/>
      <c r="X7" s="22"/>
      <c r="Y7" s="22"/>
    </row>
    <row r="8" spans="1:30" s="46" customFormat="1" x14ac:dyDescent="0.3">
      <c r="A8" s="15" t="s">
        <v>23</v>
      </c>
      <c r="B8" s="15" t="s">
        <v>48</v>
      </c>
      <c r="C8" s="15" t="s">
        <v>43</v>
      </c>
      <c r="D8" s="15" t="s">
        <v>43</v>
      </c>
      <c r="E8" s="15" t="s">
        <v>49</v>
      </c>
      <c r="F8" s="15" t="s">
        <v>45</v>
      </c>
      <c r="G8" s="38"/>
      <c r="H8" s="38"/>
      <c r="I8" s="38">
        <v>51</v>
      </c>
      <c r="J8" s="38"/>
      <c r="K8" s="38"/>
      <c r="L8" s="41"/>
      <c r="M8" s="41"/>
      <c r="N8" s="41"/>
      <c r="O8" s="41"/>
      <c r="P8" s="41"/>
      <c r="Q8" s="47"/>
      <c r="R8" s="47"/>
      <c r="S8" s="47"/>
      <c r="T8" s="47"/>
      <c r="U8" s="47"/>
      <c r="V8" s="74">
        <f>SUM(Table1[[#This Row],[2022-23]:[2036-37]])</f>
        <v>51</v>
      </c>
      <c r="W8" s="51"/>
      <c r="X8" s="22"/>
    </row>
    <row r="9" spans="1:30" s="24" customFormat="1" x14ac:dyDescent="0.3">
      <c r="A9" s="15" t="s">
        <v>41</v>
      </c>
      <c r="B9" s="15" t="s">
        <v>257</v>
      </c>
      <c r="C9" s="15" t="s">
        <v>244</v>
      </c>
      <c r="D9" s="15" t="s">
        <v>244</v>
      </c>
      <c r="E9" s="15" t="s">
        <v>254</v>
      </c>
      <c r="F9" s="15" t="s">
        <v>228</v>
      </c>
      <c r="G9" s="38"/>
      <c r="H9" s="38"/>
      <c r="I9" s="38"/>
      <c r="J9" s="38"/>
      <c r="K9" s="38"/>
      <c r="L9" s="41"/>
      <c r="M9" s="41">
        <v>38</v>
      </c>
      <c r="N9" s="41">
        <v>37</v>
      </c>
      <c r="O9" s="41"/>
      <c r="P9" s="41"/>
      <c r="Q9" s="47"/>
      <c r="R9" s="47"/>
      <c r="S9" s="47"/>
      <c r="T9" s="47"/>
      <c r="U9" s="47"/>
      <c r="V9" s="74">
        <f>SUM(Table1[[#This Row],[2022-23]:[2036-37]])</f>
        <v>75</v>
      </c>
      <c r="W9" s="51"/>
      <c r="X9" s="22"/>
    </row>
    <row r="10" spans="1:30" ht="20.399999999999999" x14ac:dyDescent="0.3">
      <c r="A10" s="15" t="s">
        <v>30</v>
      </c>
      <c r="B10" s="15" t="s">
        <v>51</v>
      </c>
      <c r="C10" s="15" t="s">
        <v>43</v>
      </c>
      <c r="D10" s="15" t="s">
        <v>43</v>
      </c>
      <c r="E10" s="15" t="s">
        <v>52</v>
      </c>
      <c r="F10" s="15" t="s">
        <v>35</v>
      </c>
      <c r="G10" s="38"/>
      <c r="H10" s="38">
        <v>137</v>
      </c>
      <c r="I10" s="38"/>
      <c r="J10" s="38"/>
      <c r="K10" s="38"/>
      <c r="L10" s="41"/>
      <c r="M10" s="41"/>
      <c r="N10" s="41"/>
      <c r="O10" s="41"/>
      <c r="P10" s="41"/>
      <c r="Q10" s="47"/>
      <c r="R10" s="47"/>
      <c r="S10" s="47"/>
      <c r="T10" s="47"/>
      <c r="U10" s="47"/>
      <c r="V10" s="74">
        <f>SUM(Table1[[#This Row],[2022-23]:[2036-37]])</f>
        <v>137</v>
      </c>
      <c r="W10" s="51"/>
      <c r="X10" s="22"/>
      <c r="Y10" s="22"/>
    </row>
    <row r="11" spans="1:30" ht="20.399999999999999" x14ac:dyDescent="0.3">
      <c r="A11" s="15" t="s">
        <v>23</v>
      </c>
      <c r="B11" s="15" t="s">
        <v>123</v>
      </c>
      <c r="C11" s="15" t="s">
        <v>37</v>
      </c>
      <c r="D11" s="15" t="s">
        <v>113</v>
      </c>
      <c r="E11" s="15" t="s">
        <v>124</v>
      </c>
      <c r="F11" s="15" t="s">
        <v>125</v>
      </c>
      <c r="G11" s="38"/>
      <c r="H11" s="38">
        <v>19</v>
      </c>
      <c r="I11" s="38"/>
      <c r="J11" s="38"/>
      <c r="K11" s="38"/>
      <c r="L11" s="41"/>
      <c r="M11" s="41"/>
      <c r="N11" s="41"/>
      <c r="O11" s="41"/>
      <c r="P11" s="41"/>
      <c r="Q11" s="47"/>
      <c r="R11" s="47"/>
      <c r="S11" s="47"/>
      <c r="T11" s="47"/>
      <c r="U11" s="47"/>
      <c r="V11" s="74">
        <f>SUM(Table1[[#This Row],[2022-23]:[2036-37]])</f>
        <v>19</v>
      </c>
      <c r="W11" s="51"/>
      <c r="X11" s="22"/>
      <c r="Y11" s="22"/>
    </row>
    <row r="12" spans="1:30" ht="20.399999999999999" x14ac:dyDescent="0.3">
      <c r="A12" s="15" t="s">
        <v>23</v>
      </c>
      <c r="B12" s="15" t="s">
        <v>56</v>
      </c>
      <c r="C12" s="15" t="s">
        <v>57</v>
      </c>
      <c r="D12" s="15" t="s">
        <v>43</v>
      </c>
      <c r="E12" s="15" t="s">
        <v>58</v>
      </c>
      <c r="F12" s="15" t="s">
        <v>35</v>
      </c>
      <c r="G12" s="38"/>
      <c r="H12" s="38"/>
      <c r="I12" s="38"/>
      <c r="J12" s="38"/>
      <c r="K12" s="38">
        <v>28</v>
      </c>
      <c r="L12" s="41"/>
      <c r="M12" s="41"/>
      <c r="N12" s="41"/>
      <c r="O12" s="41"/>
      <c r="P12" s="41"/>
      <c r="Q12" s="47"/>
      <c r="R12" s="47"/>
      <c r="S12" s="47"/>
      <c r="T12" s="47"/>
      <c r="U12" s="47"/>
      <c r="V12" s="74">
        <f>SUM(Table1[[#This Row],[2022-23]:[2036-37]])</f>
        <v>28</v>
      </c>
      <c r="W12" s="51"/>
      <c r="X12" s="22"/>
      <c r="Y12" s="22"/>
    </row>
    <row r="13" spans="1:30" x14ac:dyDescent="0.3">
      <c r="A13" s="15" t="s">
        <v>30</v>
      </c>
      <c r="B13" s="15" t="s">
        <v>59</v>
      </c>
      <c r="C13" s="15" t="s">
        <v>54</v>
      </c>
      <c r="D13" s="15" t="s">
        <v>54</v>
      </c>
      <c r="E13" s="15" t="s">
        <v>60</v>
      </c>
      <c r="F13" s="15" t="s">
        <v>61</v>
      </c>
      <c r="G13" s="38"/>
      <c r="H13" s="38">
        <v>100</v>
      </c>
      <c r="I13" s="38"/>
      <c r="J13" s="38"/>
      <c r="K13" s="38"/>
      <c r="L13" s="41"/>
      <c r="M13" s="41"/>
      <c r="N13" s="41"/>
      <c r="O13" s="41"/>
      <c r="P13" s="41"/>
      <c r="Q13" s="47"/>
      <c r="R13" s="47"/>
      <c r="S13" s="47"/>
      <c r="T13" s="47"/>
      <c r="U13" s="47"/>
      <c r="V13" s="74">
        <f>SUM(Table1[[#This Row],[2022-23]:[2036-37]])</f>
        <v>100</v>
      </c>
      <c r="W13" s="51"/>
      <c r="X13" s="22"/>
      <c r="Y13" s="22"/>
    </row>
    <row r="14" spans="1:30" ht="30.6" x14ac:dyDescent="0.3">
      <c r="A14" s="15" t="s">
        <v>23</v>
      </c>
      <c r="B14" s="15" t="s">
        <v>62</v>
      </c>
      <c r="C14" s="15" t="s">
        <v>54</v>
      </c>
      <c r="D14" s="15" t="s">
        <v>54</v>
      </c>
      <c r="E14" s="15" t="s">
        <v>63</v>
      </c>
      <c r="F14" s="15" t="s">
        <v>61</v>
      </c>
      <c r="G14" s="38"/>
      <c r="H14" s="38"/>
      <c r="I14" s="38"/>
      <c r="J14" s="38">
        <v>18</v>
      </c>
      <c r="K14" s="38"/>
      <c r="L14" s="41"/>
      <c r="M14" s="41"/>
      <c r="N14" s="41"/>
      <c r="O14" s="41"/>
      <c r="P14" s="41"/>
      <c r="Q14" s="47"/>
      <c r="R14" s="47"/>
      <c r="S14" s="47"/>
      <c r="T14" s="47"/>
      <c r="U14" s="47"/>
      <c r="V14" s="74">
        <f>SUM(Table1[[#This Row],[2022-23]:[2036-37]])</f>
        <v>18</v>
      </c>
      <c r="W14" s="51"/>
      <c r="X14" s="22"/>
      <c r="Y14" s="22"/>
    </row>
    <row r="15" spans="1:30" ht="30.6" x14ac:dyDescent="0.3">
      <c r="A15" s="15" t="s">
        <v>30</v>
      </c>
      <c r="B15" s="15" t="s">
        <v>64</v>
      </c>
      <c r="C15" s="15" t="s">
        <v>65</v>
      </c>
      <c r="D15" s="15" t="s">
        <v>38</v>
      </c>
      <c r="E15" s="15" t="s">
        <v>66</v>
      </c>
      <c r="F15" s="15" t="s">
        <v>67</v>
      </c>
      <c r="G15" s="38"/>
      <c r="H15" s="38">
        <v>102</v>
      </c>
      <c r="I15" s="38"/>
      <c r="J15" s="38"/>
      <c r="K15" s="38"/>
      <c r="L15" s="41"/>
      <c r="M15" s="41"/>
      <c r="N15" s="41"/>
      <c r="O15" s="41"/>
      <c r="P15" s="41"/>
      <c r="Q15" s="47"/>
      <c r="R15" s="47"/>
      <c r="S15" s="47"/>
      <c r="T15" s="47"/>
      <c r="U15" s="47"/>
      <c r="V15" s="74">
        <f>SUM(Table1[[#This Row],[2022-23]:[2036-37]])</f>
        <v>102</v>
      </c>
      <c r="W15" s="51"/>
      <c r="X15" s="22"/>
      <c r="Y15" s="22"/>
    </row>
    <row r="16" spans="1:30" x14ac:dyDescent="0.3">
      <c r="A16" s="15" t="s">
        <v>68</v>
      </c>
      <c r="B16" s="15" t="s">
        <v>69</v>
      </c>
      <c r="C16" s="15" t="s">
        <v>37</v>
      </c>
      <c r="D16" s="15" t="s">
        <v>38</v>
      </c>
      <c r="E16" s="15" t="s">
        <v>70</v>
      </c>
      <c r="F16" s="15" t="s">
        <v>67</v>
      </c>
      <c r="G16" s="38"/>
      <c r="H16" s="38"/>
      <c r="I16" s="38"/>
      <c r="J16" s="38"/>
      <c r="K16" s="38"/>
      <c r="L16" s="41"/>
      <c r="M16" s="41"/>
      <c r="N16" s="41">
        <v>85</v>
      </c>
      <c r="O16" s="41">
        <v>95</v>
      </c>
      <c r="P16" s="41"/>
      <c r="Q16" s="47"/>
      <c r="R16" s="47"/>
      <c r="S16" s="47"/>
      <c r="T16" s="47"/>
      <c r="U16" s="47"/>
      <c r="V16" s="74">
        <f>SUM(Table1[[#This Row],[2022-23]:[2036-37]])</f>
        <v>180</v>
      </c>
      <c r="W16" s="51"/>
      <c r="X16" s="22"/>
      <c r="Y16" s="22"/>
    </row>
    <row r="17" spans="1:132" ht="20.399999999999999" x14ac:dyDescent="0.3">
      <c r="A17" s="15" t="s">
        <v>41</v>
      </c>
      <c r="B17" s="15" t="s">
        <v>235</v>
      </c>
      <c r="C17" s="15" t="s">
        <v>199</v>
      </c>
      <c r="D17" s="15" t="s">
        <v>237</v>
      </c>
      <c r="E17" s="15" t="s">
        <v>224</v>
      </c>
      <c r="F17" s="15" t="s">
        <v>222</v>
      </c>
      <c r="G17" s="38"/>
      <c r="H17" s="38"/>
      <c r="I17" s="38"/>
      <c r="J17" s="38"/>
      <c r="K17" s="38"/>
      <c r="L17" s="41"/>
      <c r="M17" s="41"/>
      <c r="N17" s="41"/>
      <c r="O17" s="41">
        <v>112</v>
      </c>
      <c r="P17" s="41"/>
      <c r="Q17" s="47"/>
      <c r="R17" s="47"/>
      <c r="S17" s="47"/>
      <c r="T17" s="47"/>
      <c r="U17" s="47"/>
      <c r="V17" s="74">
        <f>SUM(Table1[[#This Row],[2022-23]:[2036-37]])</f>
        <v>112</v>
      </c>
      <c r="W17" s="51"/>
      <c r="X17" s="22"/>
      <c r="Y17" s="22"/>
    </row>
    <row r="18" spans="1:132" s="23" customFormat="1" x14ac:dyDescent="0.3">
      <c r="A18" s="15" t="s">
        <v>68</v>
      </c>
      <c r="B18" s="15" t="s">
        <v>72</v>
      </c>
      <c r="C18" s="15" t="s">
        <v>73</v>
      </c>
      <c r="D18" s="15" t="s">
        <v>38</v>
      </c>
      <c r="E18" s="15" t="s">
        <v>70</v>
      </c>
      <c r="F18" s="15" t="s">
        <v>67</v>
      </c>
      <c r="G18" s="38"/>
      <c r="H18" s="38"/>
      <c r="I18" s="38"/>
      <c r="J18" s="38"/>
      <c r="K18" s="38"/>
      <c r="L18" s="41"/>
      <c r="M18" s="41"/>
      <c r="N18" s="41">
        <v>30</v>
      </c>
      <c r="O18" s="41">
        <v>30</v>
      </c>
      <c r="P18" s="41"/>
      <c r="Q18" s="47"/>
      <c r="R18" s="47"/>
      <c r="S18" s="47"/>
      <c r="T18" s="47"/>
      <c r="U18" s="47"/>
      <c r="V18" s="74">
        <f>SUM(Table1[[#This Row],[2022-23]:[2036-37]])</f>
        <v>60</v>
      </c>
      <c r="W18" s="51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</row>
    <row r="19" spans="1:132" ht="20.399999999999999" x14ac:dyDescent="0.3">
      <c r="A19" s="15" t="s">
        <v>74</v>
      </c>
      <c r="B19" s="15" t="s">
        <v>75</v>
      </c>
      <c r="C19" s="15" t="s">
        <v>43</v>
      </c>
      <c r="D19" s="15" t="s">
        <v>76</v>
      </c>
      <c r="E19" s="15" t="s">
        <v>77</v>
      </c>
      <c r="F19" s="15" t="s">
        <v>35</v>
      </c>
      <c r="G19" s="38"/>
      <c r="H19" s="38"/>
      <c r="I19" s="38"/>
      <c r="J19" s="38">
        <v>60</v>
      </c>
      <c r="K19" s="38">
        <v>60</v>
      </c>
      <c r="L19" s="41"/>
      <c r="M19" s="41"/>
      <c r="N19" s="41"/>
      <c r="O19" s="41"/>
      <c r="P19" s="41"/>
      <c r="Q19" s="47"/>
      <c r="R19" s="47"/>
      <c r="S19" s="47"/>
      <c r="T19" s="47"/>
      <c r="U19" s="47"/>
      <c r="V19" s="74">
        <f>SUM(Table1[[#This Row],[2022-23]:[2036-37]])</f>
        <v>120</v>
      </c>
      <c r="W19" s="51"/>
      <c r="X19" s="22"/>
      <c r="Y19" s="22"/>
    </row>
    <row r="20" spans="1:132" s="23" customFormat="1" ht="20.399999999999999" x14ac:dyDescent="0.3">
      <c r="A20" s="15" t="s">
        <v>41</v>
      </c>
      <c r="B20" s="15" t="s">
        <v>223</v>
      </c>
      <c r="C20" s="15" t="s">
        <v>199</v>
      </c>
      <c r="D20" s="15" t="s">
        <v>199</v>
      </c>
      <c r="E20" s="15" t="s">
        <v>224</v>
      </c>
      <c r="F20" s="15" t="s">
        <v>222</v>
      </c>
      <c r="G20" s="38"/>
      <c r="H20" s="38"/>
      <c r="I20" s="38"/>
      <c r="J20" s="38"/>
      <c r="K20" s="38"/>
      <c r="L20" s="41">
        <v>66</v>
      </c>
      <c r="M20" s="41">
        <v>66</v>
      </c>
      <c r="N20" s="41"/>
      <c r="O20" s="41"/>
      <c r="P20" s="41"/>
      <c r="Q20" s="47"/>
      <c r="R20" s="47"/>
      <c r="S20" s="47"/>
      <c r="T20" s="47"/>
      <c r="U20" s="47"/>
      <c r="V20" s="74">
        <f>SUM(Table1[[#This Row],[2022-23]:[2036-37]])</f>
        <v>132</v>
      </c>
      <c r="W20" s="51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</row>
    <row r="21" spans="1:132" ht="20.399999999999999" x14ac:dyDescent="0.3">
      <c r="A21" s="15" t="s">
        <v>41</v>
      </c>
      <c r="B21" s="15" t="s">
        <v>218</v>
      </c>
      <c r="C21" s="15" t="s">
        <v>95</v>
      </c>
      <c r="D21" s="15" t="s">
        <v>348</v>
      </c>
      <c r="E21" s="15" t="s">
        <v>55</v>
      </c>
      <c r="F21" s="15" t="s">
        <v>219</v>
      </c>
      <c r="G21" s="38"/>
      <c r="H21" s="38"/>
      <c r="I21" s="38"/>
      <c r="J21" s="38"/>
      <c r="K21" s="38"/>
      <c r="L21" s="41">
        <v>150</v>
      </c>
      <c r="M21" s="41">
        <v>150</v>
      </c>
      <c r="N21" s="41">
        <v>150</v>
      </c>
      <c r="O21" s="41">
        <v>149</v>
      </c>
      <c r="P21" s="41"/>
      <c r="Q21" s="47"/>
      <c r="R21" s="47"/>
      <c r="S21" s="47"/>
      <c r="T21" s="47"/>
      <c r="U21" s="47"/>
      <c r="V21" s="74">
        <f>SUM(Table1[[#This Row],[2022-23]:[2036-37]])</f>
        <v>599</v>
      </c>
      <c r="W21" s="51"/>
      <c r="X21" s="22"/>
      <c r="Y21" s="22"/>
    </row>
    <row r="22" spans="1:132" ht="20.399999999999999" x14ac:dyDescent="0.3">
      <c r="A22" s="15" t="s">
        <v>41</v>
      </c>
      <c r="B22" s="15" t="s">
        <v>181</v>
      </c>
      <c r="C22" s="15" t="s">
        <v>142</v>
      </c>
      <c r="D22" s="15" t="s">
        <v>142</v>
      </c>
      <c r="E22" s="15" t="s">
        <v>182</v>
      </c>
      <c r="F22" s="15" t="s">
        <v>183</v>
      </c>
      <c r="G22" s="38"/>
      <c r="H22" s="38"/>
      <c r="I22" s="38"/>
      <c r="J22" s="38"/>
      <c r="K22" s="38"/>
      <c r="L22" s="41"/>
      <c r="M22" s="41"/>
      <c r="N22" s="41"/>
      <c r="O22" s="41"/>
      <c r="P22" s="41"/>
      <c r="Q22" s="47"/>
      <c r="R22" s="47"/>
      <c r="S22" s="47">
        <v>100</v>
      </c>
      <c r="T22" s="47">
        <v>93</v>
      </c>
      <c r="U22" s="47"/>
      <c r="V22" s="74">
        <f>SUM(Table1[[#This Row],[2022-23]:[2036-37]])</f>
        <v>193</v>
      </c>
      <c r="W22" s="51"/>
      <c r="X22" s="22"/>
      <c r="Y22" s="22"/>
    </row>
    <row r="23" spans="1:132" ht="20.399999999999999" x14ac:dyDescent="0.3">
      <c r="A23" s="15" t="s">
        <v>74</v>
      </c>
      <c r="B23" s="15" t="s">
        <v>85</v>
      </c>
      <c r="C23" s="15" t="s">
        <v>65</v>
      </c>
      <c r="D23" s="15" t="s">
        <v>38</v>
      </c>
      <c r="E23" s="15" t="s">
        <v>86</v>
      </c>
      <c r="F23" s="15" t="s">
        <v>67</v>
      </c>
      <c r="G23" s="38"/>
      <c r="H23" s="38"/>
      <c r="I23" s="38"/>
      <c r="J23" s="38"/>
      <c r="K23" s="38"/>
      <c r="L23" s="41">
        <v>100</v>
      </c>
      <c r="M23" s="41">
        <v>113</v>
      </c>
      <c r="N23" s="41">
        <v>100</v>
      </c>
      <c r="O23" s="41"/>
      <c r="P23" s="41"/>
      <c r="Q23" s="47"/>
      <c r="R23" s="47"/>
      <c r="S23" s="47"/>
      <c r="T23" s="47"/>
      <c r="U23" s="47"/>
      <c r="V23" s="74">
        <f>SUM(Table1[[#This Row],[2022-23]:[2036-37]])</f>
        <v>313</v>
      </c>
      <c r="W23" s="51"/>
      <c r="X23" s="22"/>
      <c r="Y23" s="22"/>
    </row>
    <row r="24" spans="1:132" ht="20.399999999999999" x14ac:dyDescent="0.3">
      <c r="A24" s="15" t="s">
        <v>30</v>
      </c>
      <c r="B24" s="15" t="s">
        <v>87</v>
      </c>
      <c r="C24" s="15" t="s">
        <v>65</v>
      </c>
      <c r="D24" s="15" t="s">
        <v>38</v>
      </c>
      <c r="E24" s="15" t="s">
        <v>88</v>
      </c>
      <c r="F24" s="15" t="s">
        <v>89</v>
      </c>
      <c r="G24" s="38"/>
      <c r="H24" s="38"/>
      <c r="I24" s="38">
        <v>-2</v>
      </c>
      <c r="J24" s="38"/>
      <c r="K24" s="38"/>
      <c r="L24" s="41">
        <v>286</v>
      </c>
      <c r="M24" s="41"/>
      <c r="N24" s="41"/>
      <c r="O24" s="41"/>
      <c r="P24" s="41">
        <v>198</v>
      </c>
      <c r="Q24" s="47"/>
      <c r="R24" s="47"/>
      <c r="S24" s="47"/>
      <c r="T24" s="47"/>
      <c r="U24" s="47"/>
      <c r="V24" s="74">
        <f>SUM(Table1[[#This Row],[2022-23]:[2036-37]])</f>
        <v>482</v>
      </c>
      <c r="W24" s="51"/>
      <c r="X24" s="22"/>
      <c r="Y24" s="22"/>
    </row>
    <row r="25" spans="1:132" x14ac:dyDescent="0.3">
      <c r="A25" s="15" t="s">
        <v>30</v>
      </c>
      <c r="B25" s="15" t="s">
        <v>90</v>
      </c>
      <c r="C25" s="15" t="s">
        <v>65</v>
      </c>
      <c r="D25" s="15" t="s">
        <v>38</v>
      </c>
      <c r="E25" s="15" t="s">
        <v>91</v>
      </c>
      <c r="F25" s="15" t="s">
        <v>89</v>
      </c>
      <c r="G25" s="38"/>
      <c r="H25" s="38">
        <v>209</v>
      </c>
      <c r="I25" s="38">
        <v>-35</v>
      </c>
      <c r="J25" s="38">
        <v>-35</v>
      </c>
      <c r="K25" s="38">
        <v>115</v>
      </c>
      <c r="L25" s="41">
        <v>179</v>
      </c>
      <c r="M25" s="41">
        <v>212</v>
      </c>
      <c r="N25" s="41">
        <v>213</v>
      </c>
      <c r="O25" s="41">
        <v>106</v>
      </c>
      <c r="P25" s="41">
        <v>166</v>
      </c>
      <c r="Q25" s="47">
        <v>219</v>
      </c>
      <c r="R25" s="47">
        <v>170</v>
      </c>
      <c r="S25" s="47">
        <v>136</v>
      </c>
      <c r="T25" s="47">
        <v>169</v>
      </c>
      <c r="U25" s="47">
        <v>124</v>
      </c>
      <c r="V25" s="74">
        <f>SUM(Table1[[#This Row],[2022-23]:[2036-37]])</f>
        <v>1948</v>
      </c>
      <c r="W25" s="51"/>
      <c r="X25" s="22"/>
      <c r="Y25" s="22"/>
    </row>
    <row r="26" spans="1:132" ht="20.399999999999999" x14ac:dyDescent="0.3">
      <c r="A26" s="15" t="s">
        <v>30</v>
      </c>
      <c r="B26" s="15" t="s">
        <v>92</v>
      </c>
      <c r="C26" s="15" t="s">
        <v>65</v>
      </c>
      <c r="D26" s="15" t="s">
        <v>38</v>
      </c>
      <c r="E26" s="15" t="s">
        <v>93</v>
      </c>
      <c r="F26" s="15" t="s">
        <v>40</v>
      </c>
      <c r="G26" s="38"/>
      <c r="H26" s="38"/>
      <c r="I26" s="38"/>
      <c r="J26" s="38"/>
      <c r="K26" s="38">
        <v>244</v>
      </c>
      <c r="L26" s="41"/>
      <c r="M26" s="41"/>
      <c r="N26" s="41"/>
      <c r="O26" s="41">
        <v>261</v>
      </c>
      <c r="P26" s="41"/>
      <c r="Q26" s="47"/>
      <c r="R26" s="47"/>
      <c r="S26" s="47"/>
      <c r="T26" s="47"/>
      <c r="U26" s="47"/>
      <c r="V26" s="74">
        <f>SUM(Table1[[#This Row],[2022-23]:[2036-37]])</f>
        <v>505</v>
      </c>
      <c r="W26" s="51"/>
      <c r="X26" s="22"/>
      <c r="Y26" s="22"/>
    </row>
    <row r="27" spans="1:132" ht="20.399999999999999" x14ac:dyDescent="0.3">
      <c r="A27" s="15" t="s">
        <v>23</v>
      </c>
      <c r="B27" s="15" t="s">
        <v>104</v>
      </c>
      <c r="C27" s="15" t="s">
        <v>105</v>
      </c>
      <c r="D27" s="15" t="s">
        <v>106</v>
      </c>
      <c r="E27" s="15" t="s">
        <v>347</v>
      </c>
      <c r="F27" s="15" t="s">
        <v>107</v>
      </c>
      <c r="G27" s="38"/>
      <c r="H27" s="38"/>
      <c r="I27" s="38"/>
      <c r="J27" s="38"/>
      <c r="K27" s="38">
        <v>200</v>
      </c>
      <c r="L27" s="41">
        <v>200</v>
      </c>
      <c r="M27" s="41">
        <v>300</v>
      </c>
      <c r="N27" s="41">
        <v>300</v>
      </c>
      <c r="O27" s="41">
        <v>49</v>
      </c>
      <c r="P27" s="41"/>
      <c r="Q27" s="47"/>
      <c r="R27" s="47"/>
      <c r="S27" s="47"/>
      <c r="T27" s="47"/>
      <c r="U27" s="47"/>
      <c r="V27" s="74">
        <f>SUM(Table1[[#This Row],[2022-23]:[2036-37]])</f>
        <v>1049</v>
      </c>
      <c r="W27" s="51"/>
      <c r="X27" s="22"/>
      <c r="Y27" s="22"/>
    </row>
    <row r="28" spans="1:132" ht="20.399999999999999" x14ac:dyDescent="0.3">
      <c r="A28" s="15" t="s">
        <v>30</v>
      </c>
      <c r="B28" s="15" t="s">
        <v>96</v>
      </c>
      <c r="C28" s="15" t="s">
        <v>65</v>
      </c>
      <c r="D28" s="15" t="s">
        <v>38</v>
      </c>
      <c r="E28" s="15" t="s">
        <v>97</v>
      </c>
      <c r="F28" s="15" t="s">
        <v>40</v>
      </c>
      <c r="G28" s="38"/>
      <c r="H28" s="38"/>
      <c r="I28" s="38">
        <v>200</v>
      </c>
      <c r="J28" s="38">
        <v>200</v>
      </c>
      <c r="K28" s="38">
        <v>300</v>
      </c>
      <c r="L28" s="41">
        <v>300</v>
      </c>
      <c r="M28" s="41">
        <v>309</v>
      </c>
      <c r="N28" s="41"/>
      <c r="O28" s="41"/>
      <c r="P28" s="41"/>
      <c r="Q28" s="47"/>
      <c r="R28" s="47"/>
      <c r="S28" s="47"/>
      <c r="T28" s="47"/>
      <c r="U28" s="47"/>
      <c r="V28" s="74">
        <f>SUM(Table1[[#This Row],[2022-23]:[2036-37]])</f>
        <v>1309</v>
      </c>
      <c r="W28" s="51"/>
      <c r="X28" s="22"/>
      <c r="Y28" s="22"/>
    </row>
    <row r="29" spans="1:132" s="23" customFormat="1" ht="20.399999999999999" x14ac:dyDescent="0.3">
      <c r="A29" s="15" t="s">
        <v>30</v>
      </c>
      <c r="B29" s="15" t="s">
        <v>98</v>
      </c>
      <c r="C29" s="15" t="s">
        <v>65</v>
      </c>
      <c r="D29" s="15" t="s">
        <v>38</v>
      </c>
      <c r="E29" s="15" t="s">
        <v>99</v>
      </c>
      <c r="F29" s="15" t="s">
        <v>67</v>
      </c>
      <c r="G29" s="38">
        <v>347</v>
      </c>
      <c r="H29" s="38">
        <v>373</v>
      </c>
      <c r="I29" s="38">
        <v>374</v>
      </c>
      <c r="J29" s="38">
        <v>212</v>
      </c>
      <c r="K29" s="38">
        <v>378</v>
      </c>
      <c r="L29" s="41">
        <v>258</v>
      </c>
      <c r="M29" s="41">
        <v>258</v>
      </c>
      <c r="N29" s="41">
        <v>259</v>
      </c>
      <c r="O29" s="41"/>
      <c r="P29" s="41"/>
      <c r="Q29" s="47"/>
      <c r="R29" s="47"/>
      <c r="S29" s="47"/>
      <c r="T29" s="47"/>
      <c r="U29" s="47"/>
      <c r="V29" s="74">
        <f>SUM(Table1[[#This Row],[2022-23]:[2036-37]])</f>
        <v>2459</v>
      </c>
      <c r="W29" s="51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</row>
    <row r="30" spans="1:132" ht="20.399999999999999" x14ac:dyDescent="0.3">
      <c r="A30" s="15" t="s">
        <v>41</v>
      </c>
      <c r="B30" s="15" t="s">
        <v>159</v>
      </c>
      <c r="C30" s="15" t="s">
        <v>105</v>
      </c>
      <c r="D30" s="15" t="s">
        <v>106</v>
      </c>
      <c r="E30" s="15" t="s">
        <v>55</v>
      </c>
      <c r="F30" s="15" t="s">
        <v>107</v>
      </c>
      <c r="G30" s="38"/>
      <c r="H30" s="38"/>
      <c r="I30" s="38"/>
      <c r="J30" s="38"/>
      <c r="K30" s="38"/>
      <c r="L30" s="41"/>
      <c r="M30" s="41">
        <v>38</v>
      </c>
      <c r="N30" s="41">
        <v>39</v>
      </c>
      <c r="O30" s="41"/>
      <c r="P30" s="41"/>
      <c r="Q30" s="47"/>
      <c r="R30" s="47"/>
      <c r="S30" s="47"/>
      <c r="T30" s="47"/>
      <c r="U30" s="47"/>
      <c r="V30" s="74">
        <f>SUM(Table1[[#This Row],[2022-23]:[2036-37]])</f>
        <v>77</v>
      </c>
      <c r="W30" s="51"/>
      <c r="X30" s="22"/>
      <c r="Y30" s="22"/>
    </row>
    <row r="31" spans="1:132" x14ac:dyDescent="0.3">
      <c r="A31" s="15" t="s">
        <v>30</v>
      </c>
      <c r="B31" s="15" t="s">
        <v>102</v>
      </c>
      <c r="C31" s="15" t="s">
        <v>37</v>
      </c>
      <c r="D31" s="15" t="s">
        <v>37</v>
      </c>
      <c r="E31" s="15" t="s">
        <v>103</v>
      </c>
      <c r="F31" s="15" t="s">
        <v>89</v>
      </c>
      <c r="G31" s="38">
        <v>22</v>
      </c>
      <c r="H31" s="38">
        <v>223</v>
      </c>
      <c r="I31" s="38">
        <v>161</v>
      </c>
      <c r="J31" s="38">
        <v>115</v>
      </c>
      <c r="K31" s="38">
        <v>116</v>
      </c>
      <c r="L31" s="41">
        <v>394</v>
      </c>
      <c r="M31" s="41"/>
      <c r="N31" s="41"/>
      <c r="O31" s="41"/>
      <c r="P31" s="41"/>
      <c r="Q31" s="47"/>
      <c r="R31" s="47"/>
      <c r="S31" s="47"/>
      <c r="T31" s="47"/>
      <c r="U31" s="47"/>
      <c r="V31" s="74">
        <f>SUM(Table1[[#This Row],[2022-23]:[2036-37]])</f>
        <v>1031</v>
      </c>
      <c r="W31" s="51"/>
      <c r="X31" s="22"/>
      <c r="Y31" s="22"/>
    </row>
    <row r="32" spans="1:132" ht="20.399999999999999" x14ac:dyDescent="0.3">
      <c r="A32" s="15" t="s">
        <v>23</v>
      </c>
      <c r="B32" s="15" t="s">
        <v>270</v>
      </c>
      <c r="C32" s="15" t="s">
        <v>216</v>
      </c>
      <c r="D32" s="15" t="s">
        <v>216</v>
      </c>
      <c r="E32" s="15" t="s">
        <v>271</v>
      </c>
      <c r="F32" s="15" t="s">
        <v>267</v>
      </c>
      <c r="G32" s="38"/>
      <c r="H32" s="38"/>
      <c r="I32" s="38"/>
      <c r="J32" s="38"/>
      <c r="K32" s="38">
        <v>25</v>
      </c>
      <c r="L32" s="41"/>
      <c r="M32" s="41"/>
      <c r="N32" s="41"/>
      <c r="O32" s="41"/>
      <c r="P32" s="41"/>
      <c r="Q32" s="47"/>
      <c r="R32" s="47"/>
      <c r="S32" s="47"/>
      <c r="T32" s="47"/>
      <c r="U32" s="47"/>
      <c r="V32" s="74">
        <f>SUM(Table1[[#This Row],[2022-23]:[2036-37]])</f>
        <v>25</v>
      </c>
      <c r="W32" s="51"/>
      <c r="X32" s="22"/>
      <c r="Y32" s="22"/>
    </row>
    <row r="33" spans="1:132" ht="20.399999999999999" x14ac:dyDescent="0.3">
      <c r="A33" s="15" t="s">
        <v>41</v>
      </c>
      <c r="B33" s="15" t="s">
        <v>344</v>
      </c>
      <c r="C33" s="15" t="s">
        <v>145</v>
      </c>
      <c r="D33" s="15" t="s">
        <v>145</v>
      </c>
      <c r="E33" s="15" t="s">
        <v>55</v>
      </c>
      <c r="F33" s="15" t="s">
        <v>40</v>
      </c>
      <c r="G33" s="38"/>
      <c r="H33" s="38"/>
      <c r="I33" s="38"/>
      <c r="J33" s="38">
        <v>46</v>
      </c>
      <c r="K33" s="38"/>
      <c r="L33" s="41"/>
      <c r="M33" s="41"/>
      <c r="N33" s="41"/>
      <c r="O33" s="41"/>
      <c r="P33" s="41"/>
      <c r="Q33" s="47"/>
      <c r="R33" s="47"/>
      <c r="S33" s="47"/>
      <c r="T33" s="47"/>
      <c r="U33" s="47"/>
      <c r="V33" s="74">
        <f>SUM(Table1[[#This Row],[2022-23]:[2036-37]])</f>
        <v>46</v>
      </c>
      <c r="W33" s="51"/>
      <c r="X33" s="22"/>
      <c r="Y33" s="22"/>
    </row>
    <row r="34" spans="1:132" ht="20.399999999999999" x14ac:dyDescent="0.3">
      <c r="A34" s="15" t="s">
        <v>30</v>
      </c>
      <c r="B34" s="15" t="s">
        <v>110</v>
      </c>
      <c r="C34" s="15" t="s">
        <v>54</v>
      </c>
      <c r="D34" s="15" t="s">
        <v>38</v>
      </c>
      <c r="E34" s="15" t="s">
        <v>111</v>
      </c>
      <c r="F34" s="15" t="s">
        <v>67</v>
      </c>
      <c r="G34" s="38"/>
      <c r="H34" s="38"/>
      <c r="I34" s="38">
        <v>190</v>
      </c>
      <c r="J34" s="38">
        <v>295</v>
      </c>
      <c r="K34" s="38"/>
      <c r="L34" s="41"/>
      <c r="M34" s="41"/>
      <c r="N34" s="41"/>
      <c r="O34" s="41"/>
      <c r="P34" s="41"/>
      <c r="Q34" s="47"/>
      <c r="R34" s="47"/>
      <c r="S34" s="47"/>
      <c r="T34" s="47"/>
      <c r="U34" s="47"/>
      <c r="V34" s="74">
        <f>SUM(Table1[[#This Row],[2022-23]:[2036-37]])</f>
        <v>485</v>
      </c>
      <c r="W34" s="51"/>
      <c r="X34" s="22"/>
      <c r="Y34" s="22"/>
    </row>
    <row r="35" spans="1:132" x14ac:dyDescent="0.3">
      <c r="A35" s="15" t="s">
        <v>23</v>
      </c>
      <c r="B35" s="15" t="s">
        <v>112</v>
      </c>
      <c r="C35" s="15" t="s">
        <v>37</v>
      </c>
      <c r="D35" s="15" t="s">
        <v>113</v>
      </c>
      <c r="E35" s="15" t="s">
        <v>114</v>
      </c>
      <c r="F35" s="15" t="s">
        <v>40</v>
      </c>
      <c r="G35" s="38"/>
      <c r="H35" s="38"/>
      <c r="I35" s="38"/>
      <c r="J35" s="38">
        <v>37</v>
      </c>
      <c r="K35" s="38"/>
      <c r="L35" s="41"/>
      <c r="M35" s="41"/>
      <c r="N35" s="41"/>
      <c r="O35" s="41"/>
      <c r="P35" s="41"/>
      <c r="Q35" s="47"/>
      <c r="R35" s="47"/>
      <c r="S35" s="47"/>
      <c r="T35" s="47"/>
      <c r="U35" s="47"/>
      <c r="V35" s="74">
        <f>SUM(Table1[[#This Row],[2022-23]:[2036-37]])</f>
        <v>37</v>
      </c>
      <c r="W35" s="51"/>
      <c r="X35" s="22"/>
      <c r="Y35" s="22"/>
    </row>
    <row r="36" spans="1:132" s="23" customFormat="1" x14ac:dyDescent="0.3">
      <c r="A36" s="15" t="s">
        <v>115</v>
      </c>
      <c r="B36" s="15" t="s">
        <v>116</v>
      </c>
      <c r="C36" s="15" t="s">
        <v>37</v>
      </c>
      <c r="D36" s="15" t="s">
        <v>113</v>
      </c>
      <c r="E36" s="15" t="s">
        <v>117</v>
      </c>
      <c r="F36" s="15" t="s">
        <v>40</v>
      </c>
      <c r="G36" s="38"/>
      <c r="H36" s="38"/>
      <c r="I36" s="38">
        <v>53</v>
      </c>
      <c r="J36" s="38"/>
      <c r="K36" s="38"/>
      <c r="L36" s="41"/>
      <c r="M36" s="41"/>
      <c r="N36" s="41"/>
      <c r="O36" s="41"/>
      <c r="P36" s="41"/>
      <c r="Q36" s="47"/>
      <c r="R36" s="47"/>
      <c r="S36" s="47"/>
      <c r="T36" s="47"/>
      <c r="U36" s="47"/>
      <c r="V36" s="74">
        <f>SUM(Table1[[#This Row],[2022-23]:[2036-37]])</f>
        <v>53</v>
      </c>
      <c r="W36" s="51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</row>
    <row r="37" spans="1:132" x14ac:dyDescent="0.3">
      <c r="A37" s="15" t="s">
        <v>23</v>
      </c>
      <c r="B37" s="15" t="s">
        <v>118</v>
      </c>
      <c r="C37" s="15" t="s">
        <v>37</v>
      </c>
      <c r="D37" s="15" t="s">
        <v>113</v>
      </c>
      <c r="E37" s="15" t="s">
        <v>119</v>
      </c>
      <c r="F37" s="15" t="s">
        <v>35</v>
      </c>
      <c r="G37" s="38"/>
      <c r="H37" s="38"/>
      <c r="I37" s="38">
        <v>63</v>
      </c>
      <c r="J37" s="38"/>
      <c r="K37" s="38"/>
      <c r="L37" s="41"/>
      <c r="M37" s="41"/>
      <c r="N37" s="41"/>
      <c r="O37" s="41"/>
      <c r="P37" s="41"/>
      <c r="Q37" s="47"/>
      <c r="R37" s="47"/>
      <c r="S37" s="47"/>
      <c r="T37" s="47"/>
      <c r="U37" s="47"/>
      <c r="V37" s="74">
        <f>SUM(Table1[[#This Row],[2022-23]:[2036-37]])</f>
        <v>63</v>
      </c>
      <c r="W37" s="51"/>
      <c r="X37" s="22"/>
      <c r="Y37" s="22"/>
    </row>
    <row r="38" spans="1:132" x14ac:dyDescent="0.3">
      <c r="A38" s="15" t="s">
        <v>41</v>
      </c>
      <c r="B38" s="15" t="s">
        <v>81</v>
      </c>
      <c r="C38" s="15" t="s">
        <v>82</v>
      </c>
      <c r="D38" s="15" t="s">
        <v>76</v>
      </c>
      <c r="E38" s="15" t="s">
        <v>83</v>
      </c>
      <c r="F38" s="15" t="s">
        <v>84</v>
      </c>
      <c r="G38" s="38"/>
      <c r="H38" s="38"/>
      <c r="I38" s="38"/>
      <c r="J38" s="38"/>
      <c r="K38" s="38"/>
      <c r="L38" s="41"/>
      <c r="M38" s="41">
        <v>43</v>
      </c>
      <c r="N38" s="41"/>
      <c r="O38" s="41"/>
      <c r="P38" s="41"/>
      <c r="Q38" s="47"/>
      <c r="R38" s="47"/>
      <c r="S38" s="47"/>
      <c r="T38" s="47"/>
      <c r="U38" s="47"/>
      <c r="V38" s="74">
        <f>SUM(Table1[[#This Row],[2022-23]:[2036-37]])</f>
        <v>43</v>
      </c>
      <c r="W38" s="51"/>
      <c r="X38" s="22"/>
      <c r="Y38" s="22"/>
    </row>
    <row r="39" spans="1:132" ht="20.399999999999999" x14ac:dyDescent="0.3">
      <c r="A39" s="15" t="s">
        <v>41</v>
      </c>
      <c r="B39" s="15" t="s">
        <v>122</v>
      </c>
      <c r="C39" s="15" t="s">
        <v>121</v>
      </c>
      <c r="D39" s="15" t="s">
        <v>121</v>
      </c>
      <c r="E39" s="15" t="s">
        <v>83</v>
      </c>
      <c r="F39" s="15" t="s">
        <v>125</v>
      </c>
      <c r="G39" s="38"/>
      <c r="H39" s="38"/>
      <c r="I39" s="38"/>
      <c r="J39" s="38"/>
      <c r="K39" s="38"/>
      <c r="L39" s="41">
        <v>9</v>
      </c>
      <c r="M39" s="41"/>
      <c r="N39" s="41"/>
      <c r="O39" s="41"/>
      <c r="P39" s="41"/>
      <c r="Q39" s="47"/>
      <c r="R39" s="47"/>
      <c r="S39" s="47"/>
      <c r="T39" s="47"/>
      <c r="U39" s="47"/>
      <c r="V39" s="74">
        <f>SUM(Table1[[#This Row],[2022-23]:[2036-37]])</f>
        <v>9</v>
      </c>
      <c r="W39" s="51"/>
      <c r="X39" s="22"/>
      <c r="Y39" s="22"/>
    </row>
    <row r="40" spans="1:132" ht="20.399999999999999" x14ac:dyDescent="0.3">
      <c r="A40" s="15" t="s">
        <v>41</v>
      </c>
      <c r="B40" s="15" t="s">
        <v>198</v>
      </c>
      <c r="C40" s="15" t="s">
        <v>199</v>
      </c>
      <c r="D40" s="15" t="s">
        <v>199</v>
      </c>
      <c r="E40" s="15" t="s">
        <v>200</v>
      </c>
      <c r="F40" s="15" t="s">
        <v>201</v>
      </c>
      <c r="G40" s="38"/>
      <c r="H40" s="38"/>
      <c r="I40" s="38"/>
      <c r="J40" s="38"/>
      <c r="K40" s="38"/>
      <c r="L40" s="41">
        <v>42</v>
      </c>
      <c r="M40" s="41"/>
      <c r="N40" s="41"/>
      <c r="O40" s="41"/>
      <c r="P40" s="41"/>
      <c r="Q40" s="47"/>
      <c r="R40" s="47"/>
      <c r="S40" s="47"/>
      <c r="T40" s="47"/>
      <c r="U40" s="47"/>
      <c r="V40" s="74">
        <f>SUM(Table1[[#This Row],[2022-23]:[2036-37]])</f>
        <v>42</v>
      </c>
      <c r="W40" s="51"/>
      <c r="X40" s="22"/>
      <c r="Y40" s="22"/>
    </row>
    <row r="41" spans="1:132" x14ac:dyDescent="0.3">
      <c r="A41" s="15" t="s">
        <v>41</v>
      </c>
      <c r="B41" s="15" t="s">
        <v>274</v>
      </c>
      <c r="C41" s="15" t="s">
        <v>244</v>
      </c>
      <c r="D41" s="15" t="s">
        <v>244</v>
      </c>
      <c r="E41" s="15" t="s">
        <v>83</v>
      </c>
      <c r="F41" s="15" t="s">
        <v>35</v>
      </c>
      <c r="G41" s="38"/>
      <c r="H41" s="38"/>
      <c r="I41" s="38"/>
      <c r="J41" s="38"/>
      <c r="K41" s="38"/>
      <c r="L41" s="41"/>
      <c r="M41" s="41">
        <v>12</v>
      </c>
      <c r="N41" s="41"/>
      <c r="O41" s="41"/>
      <c r="P41" s="41"/>
      <c r="Q41" s="47"/>
      <c r="R41" s="47"/>
      <c r="S41" s="47"/>
      <c r="T41" s="47"/>
      <c r="U41" s="47"/>
      <c r="V41" s="74">
        <f>SUM(Table1[[#This Row],[2022-23]:[2036-37]])</f>
        <v>12</v>
      </c>
      <c r="W41" s="51"/>
      <c r="X41" s="22"/>
      <c r="Y41" s="22"/>
    </row>
    <row r="42" spans="1:132" x14ac:dyDescent="0.3">
      <c r="A42" s="15" t="s">
        <v>68</v>
      </c>
      <c r="B42" s="15" t="s">
        <v>128</v>
      </c>
      <c r="C42" s="15" t="s">
        <v>37</v>
      </c>
      <c r="D42" s="15" t="s">
        <v>38</v>
      </c>
      <c r="E42" s="15" t="s">
        <v>70</v>
      </c>
      <c r="F42" s="15" t="s">
        <v>67</v>
      </c>
      <c r="G42" s="38"/>
      <c r="H42" s="38"/>
      <c r="I42" s="38"/>
      <c r="J42" s="38"/>
      <c r="K42" s="38"/>
      <c r="L42" s="41"/>
      <c r="M42" s="41"/>
      <c r="N42" s="41">
        <v>90</v>
      </c>
      <c r="O42" s="41">
        <v>100</v>
      </c>
      <c r="P42" s="41"/>
      <c r="Q42" s="47"/>
      <c r="R42" s="47"/>
      <c r="S42" s="47"/>
      <c r="T42" s="47"/>
      <c r="U42" s="47"/>
      <c r="V42" s="74">
        <f>SUM(Table1[[#This Row],[2022-23]:[2036-37]])</f>
        <v>190</v>
      </c>
      <c r="W42" s="51"/>
      <c r="X42" s="22"/>
      <c r="Y42" s="22"/>
    </row>
    <row r="43" spans="1:132" x14ac:dyDescent="0.3">
      <c r="A43" s="15" t="s">
        <v>41</v>
      </c>
      <c r="B43" s="15" t="s">
        <v>243</v>
      </c>
      <c r="C43" s="15" t="s">
        <v>244</v>
      </c>
      <c r="D43" s="15" t="s">
        <v>244</v>
      </c>
      <c r="E43" s="15" t="s">
        <v>83</v>
      </c>
      <c r="F43" s="15" t="s">
        <v>228</v>
      </c>
      <c r="G43" s="38"/>
      <c r="H43" s="38"/>
      <c r="I43" s="38"/>
      <c r="J43" s="38"/>
      <c r="K43" s="38"/>
      <c r="L43" s="41"/>
      <c r="M43" s="41"/>
      <c r="N43" s="41"/>
      <c r="O43" s="41"/>
      <c r="P43" s="41"/>
      <c r="Q43" s="47">
        <v>43</v>
      </c>
      <c r="R43" s="47"/>
      <c r="S43" s="47"/>
      <c r="T43" s="47"/>
      <c r="U43" s="47"/>
      <c r="V43" s="74">
        <f>SUM(Table1[[#This Row],[2022-23]:[2036-37]])</f>
        <v>43</v>
      </c>
      <c r="W43" s="51"/>
      <c r="X43" s="22"/>
      <c r="Y43" s="22"/>
    </row>
    <row r="44" spans="1:132" ht="20.399999999999999" x14ac:dyDescent="0.3">
      <c r="A44" s="15" t="s">
        <v>23</v>
      </c>
      <c r="B44" s="15" t="s">
        <v>130</v>
      </c>
      <c r="C44" s="15" t="s">
        <v>121</v>
      </c>
      <c r="D44" s="15" t="s">
        <v>121</v>
      </c>
      <c r="E44" s="15" t="s">
        <v>131</v>
      </c>
      <c r="F44" s="15" t="s">
        <v>125</v>
      </c>
      <c r="G44" s="38"/>
      <c r="H44" s="38"/>
      <c r="I44" s="38"/>
      <c r="J44" s="38">
        <v>60</v>
      </c>
      <c r="K44" s="38"/>
      <c r="L44" s="41"/>
      <c r="M44" s="41"/>
      <c r="N44" s="41"/>
      <c r="O44" s="41"/>
      <c r="P44" s="41"/>
      <c r="Q44" s="47"/>
      <c r="R44" s="47"/>
      <c r="S44" s="47"/>
      <c r="T44" s="47"/>
      <c r="U44" s="47"/>
      <c r="V44" s="74">
        <f>SUM(Table1[[#This Row],[2022-23]:[2036-37]])</f>
        <v>60</v>
      </c>
      <c r="W44" s="51"/>
      <c r="X44" s="22"/>
      <c r="Y44" s="22"/>
    </row>
    <row r="45" spans="1:132" ht="20.399999999999999" x14ac:dyDescent="0.3">
      <c r="A45" s="15" t="s">
        <v>41</v>
      </c>
      <c r="B45" s="15" t="s">
        <v>272</v>
      </c>
      <c r="C45" s="15" t="s">
        <v>216</v>
      </c>
      <c r="D45" s="15" t="s">
        <v>216</v>
      </c>
      <c r="E45" s="15" t="s">
        <v>55</v>
      </c>
      <c r="F45" s="15" t="s">
        <v>267</v>
      </c>
      <c r="G45" s="38"/>
      <c r="H45" s="38"/>
      <c r="I45" s="38"/>
      <c r="J45" s="38"/>
      <c r="K45" s="38"/>
      <c r="L45" s="41"/>
      <c r="M45" s="41"/>
      <c r="N45" s="41"/>
      <c r="O45" s="41"/>
      <c r="P45" s="41">
        <v>70</v>
      </c>
      <c r="Q45" s="47">
        <v>65</v>
      </c>
      <c r="R45" s="47"/>
      <c r="S45" s="47"/>
      <c r="T45" s="47"/>
      <c r="U45" s="47"/>
      <c r="V45" s="74">
        <f>SUM(Table1[[#This Row],[2022-23]:[2036-37]])</f>
        <v>135</v>
      </c>
      <c r="W45" s="51"/>
      <c r="X45" s="22"/>
      <c r="Y45" s="22"/>
    </row>
    <row r="46" spans="1:132" s="23" customFormat="1" ht="20.399999999999999" x14ac:dyDescent="0.3">
      <c r="A46" s="15" t="s">
        <v>23</v>
      </c>
      <c r="B46" s="15" t="s">
        <v>279</v>
      </c>
      <c r="C46" s="15" t="s">
        <v>216</v>
      </c>
      <c r="D46" s="15" t="s">
        <v>216</v>
      </c>
      <c r="E46" s="15" t="s">
        <v>55</v>
      </c>
      <c r="F46" s="15" t="s">
        <v>267</v>
      </c>
      <c r="G46" s="38"/>
      <c r="H46" s="38"/>
      <c r="I46" s="38"/>
      <c r="J46" s="38"/>
      <c r="K46" s="38">
        <v>9</v>
      </c>
      <c r="L46" s="41"/>
      <c r="M46" s="41"/>
      <c r="N46" s="41"/>
      <c r="O46" s="41"/>
      <c r="P46" s="41"/>
      <c r="Q46" s="47"/>
      <c r="R46" s="47"/>
      <c r="S46" s="47"/>
      <c r="T46" s="47"/>
      <c r="U46" s="47"/>
      <c r="V46" s="74">
        <f>SUM(Table1[[#This Row],[2022-23]:[2036-37]])</f>
        <v>9</v>
      </c>
      <c r="W46" s="51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</row>
    <row r="47" spans="1:132" ht="20.399999999999999" x14ac:dyDescent="0.3">
      <c r="A47" s="15" t="s">
        <v>41</v>
      </c>
      <c r="B47" s="15" t="s">
        <v>242</v>
      </c>
      <c r="C47" s="15" t="s">
        <v>231</v>
      </c>
      <c r="D47" s="15" t="s">
        <v>237</v>
      </c>
      <c r="E47" s="15" t="s">
        <v>224</v>
      </c>
      <c r="F47" s="15" t="s">
        <v>222</v>
      </c>
      <c r="G47" s="38"/>
      <c r="H47" s="38"/>
      <c r="I47" s="38"/>
      <c r="J47" s="38"/>
      <c r="K47" s="38"/>
      <c r="L47" s="41"/>
      <c r="M47" s="41"/>
      <c r="N47" s="41">
        <v>40</v>
      </c>
      <c r="O47" s="41">
        <v>40</v>
      </c>
      <c r="P47" s="41"/>
      <c r="Q47" s="47"/>
      <c r="R47" s="47"/>
      <c r="S47" s="47"/>
      <c r="T47" s="47"/>
      <c r="U47" s="47"/>
      <c r="V47" s="74">
        <f>SUM(Table1[[#This Row],[2022-23]:[2036-37]])</f>
        <v>80</v>
      </c>
      <c r="W47" s="51"/>
      <c r="X47" s="22"/>
      <c r="Y47" s="22"/>
    </row>
    <row r="48" spans="1:132" x14ac:dyDescent="0.3">
      <c r="A48" s="15" t="s">
        <v>41</v>
      </c>
      <c r="B48" s="15" t="s">
        <v>53</v>
      </c>
      <c r="C48" s="15" t="s">
        <v>54</v>
      </c>
      <c r="D48" s="15" t="s">
        <v>54</v>
      </c>
      <c r="E48" s="15" t="s">
        <v>55</v>
      </c>
      <c r="F48" s="15" t="s">
        <v>40</v>
      </c>
      <c r="G48" s="38"/>
      <c r="H48" s="38"/>
      <c r="I48" s="38"/>
      <c r="J48" s="38"/>
      <c r="K48" s="38"/>
      <c r="L48" s="41"/>
      <c r="M48" s="41">
        <v>129</v>
      </c>
      <c r="N48" s="41"/>
      <c r="O48" s="41"/>
      <c r="P48" s="41"/>
      <c r="Q48" s="47"/>
      <c r="R48" s="47"/>
      <c r="S48" s="47"/>
      <c r="T48" s="47"/>
      <c r="U48" s="47"/>
      <c r="V48" s="74">
        <f>SUM(Table1[[#This Row],[2022-23]:[2036-37]])</f>
        <v>129</v>
      </c>
      <c r="W48" s="51"/>
      <c r="X48" s="22"/>
      <c r="Y48" s="22"/>
    </row>
    <row r="49" spans="1:25" x14ac:dyDescent="0.3">
      <c r="A49" s="15" t="s">
        <v>30</v>
      </c>
      <c r="B49" s="15" t="s">
        <v>136</v>
      </c>
      <c r="C49" s="15" t="s">
        <v>121</v>
      </c>
      <c r="D49" s="15" t="s">
        <v>121</v>
      </c>
      <c r="E49" s="15" t="s">
        <v>137</v>
      </c>
      <c r="F49" s="15" t="s">
        <v>89</v>
      </c>
      <c r="G49" s="38"/>
      <c r="H49" s="38">
        <v>47</v>
      </c>
      <c r="I49" s="38">
        <v>142</v>
      </c>
      <c r="J49" s="38"/>
      <c r="K49" s="38"/>
      <c r="L49" s="41"/>
      <c r="M49" s="41"/>
      <c r="N49" s="41"/>
      <c r="O49" s="41"/>
      <c r="P49" s="41"/>
      <c r="Q49" s="47"/>
      <c r="R49" s="47"/>
      <c r="S49" s="47"/>
      <c r="T49" s="47"/>
      <c r="U49" s="47"/>
      <c r="V49" s="74">
        <f>SUM(Table1[[#This Row],[2022-23]:[2036-37]])</f>
        <v>189</v>
      </c>
      <c r="W49" s="51"/>
      <c r="X49" s="22"/>
      <c r="Y49" s="22"/>
    </row>
    <row r="50" spans="1:25" x14ac:dyDescent="0.3">
      <c r="A50" s="15" t="s">
        <v>30</v>
      </c>
      <c r="B50" s="15" t="s">
        <v>138</v>
      </c>
      <c r="C50" s="15" t="s">
        <v>109</v>
      </c>
      <c r="D50" s="15" t="s">
        <v>109</v>
      </c>
      <c r="E50" s="15" t="s">
        <v>139</v>
      </c>
      <c r="F50" s="15" t="s">
        <v>140</v>
      </c>
      <c r="G50" s="38">
        <v>85</v>
      </c>
      <c r="H50" s="38">
        <v>100</v>
      </c>
      <c r="I50" s="38">
        <v>105</v>
      </c>
      <c r="J50" s="38"/>
      <c r="K50" s="38"/>
      <c r="L50" s="41"/>
      <c r="M50" s="41"/>
      <c r="N50" s="41"/>
      <c r="O50" s="41"/>
      <c r="P50" s="41"/>
      <c r="Q50" s="47"/>
      <c r="R50" s="47"/>
      <c r="S50" s="47"/>
      <c r="T50" s="47"/>
      <c r="U50" s="47"/>
      <c r="V50" s="74">
        <f>SUM(Table1[[#This Row],[2022-23]:[2036-37]])</f>
        <v>290</v>
      </c>
      <c r="W50" s="51"/>
      <c r="X50" s="22"/>
      <c r="Y50" s="22"/>
    </row>
    <row r="51" spans="1:25" x14ac:dyDescent="0.3">
      <c r="A51" s="15" t="s">
        <v>23</v>
      </c>
      <c r="B51" s="15" t="s">
        <v>141</v>
      </c>
      <c r="C51" s="15" t="s">
        <v>109</v>
      </c>
      <c r="D51" s="15" t="s">
        <v>142</v>
      </c>
      <c r="E51" s="15" t="s">
        <v>143</v>
      </c>
      <c r="F51" s="15" t="s">
        <v>35</v>
      </c>
      <c r="G51" s="71"/>
      <c r="H51" s="71"/>
      <c r="I51" s="38"/>
      <c r="J51" s="38">
        <v>12</v>
      </c>
      <c r="K51" s="72"/>
      <c r="L51" s="41"/>
      <c r="M51" s="41"/>
      <c r="N51" s="41"/>
      <c r="O51" s="41"/>
      <c r="P51" s="41"/>
      <c r="Q51" s="47"/>
      <c r="R51" s="47"/>
      <c r="S51" s="47"/>
      <c r="T51" s="47"/>
      <c r="U51" s="47"/>
      <c r="V51" s="74">
        <f>SUM(Table1[[#This Row],[2022-23]:[2036-37]])</f>
        <v>12</v>
      </c>
      <c r="W51" s="51"/>
      <c r="X51" s="22"/>
      <c r="Y51" s="22"/>
    </row>
    <row r="52" spans="1:25" ht="20.399999999999999" x14ac:dyDescent="0.3">
      <c r="A52" s="15" t="s">
        <v>23</v>
      </c>
      <c r="B52" s="15" t="s">
        <v>144</v>
      </c>
      <c r="C52" s="15" t="s">
        <v>105</v>
      </c>
      <c r="D52" s="15" t="s">
        <v>145</v>
      </c>
      <c r="E52" s="15" t="s">
        <v>146</v>
      </c>
      <c r="F52" s="15" t="s">
        <v>147</v>
      </c>
      <c r="G52" s="38"/>
      <c r="H52" s="38"/>
      <c r="I52" s="38"/>
      <c r="J52" s="38"/>
      <c r="K52" s="38"/>
      <c r="L52" s="41"/>
      <c r="M52" s="41"/>
      <c r="N52" s="41"/>
      <c r="O52" s="41"/>
      <c r="P52" s="41"/>
      <c r="Q52" s="47">
        <v>200</v>
      </c>
      <c r="R52" s="47">
        <v>200</v>
      </c>
      <c r="S52" s="47">
        <v>200</v>
      </c>
      <c r="T52" s="47">
        <v>200</v>
      </c>
      <c r="U52" s="47"/>
      <c r="V52" s="74">
        <f>SUM(Table1[[#This Row],[2022-23]:[2036-37]])</f>
        <v>800</v>
      </c>
      <c r="W52" s="51"/>
      <c r="X52" s="22"/>
      <c r="Y52" s="22"/>
    </row>
    <row r="53" spans="1:25" ht="40.799999999999997" x14ac:dyDescent="0.3">
      <c r="A53" s="15" t="s">
        <v>30</v>
      </c>
      <c r="B53" s="15" t="s">
        <v>148</v>
      </c>
      <c r="C53" s="15" t="s">
        <v>105</v>
      </c>
      <c r="D53" s="15" t="s">
        <v>145</v>
      </c>
      <c r="E53" s="15" t="s">
        <v>149</v>
      </c>
      <c r="F53" s="15" t="s">
        <v>147</v>
      </c>
      <c r="G53" s="38"/>
      <c r="H53" s="38"/>
      <c r="I53" s="38">
        <v>536</v>
      </c>
      <c r="J53" s="38">
        <v>560</v>
      </c>
      <c r="K53" s="38">
        <v>351</v>
      </c>
      <c r="L53" s="41">
        <v>667</v>
      </c>
      <c r="M53" s="41">
        <v>778</v>
      </c>
      <c r="N53" s="41">
        <v>568</v>
      </c>
      <c r="O53" s="41">
        <v>112</v>
      </c>
      <c r="P53" s="41">
        <v>1023</v>
      </c>
      <c r="Q53" s="47">
        <v>363</v>
      </c>
      <c r="R53" s="47">
        <v>109</v>
      </c>
      <c r="S53" s="47">
        <v>452</v>
      </c>
      <c r="T53" s="47">
        <v>324</v>
      </c>
      <c r="U53" s="47">
        <v>62</v>
      </c>
      <c r="V53" s="74">
        <f>SUM(Table1[[#This Row],[2022-23]:[2036-37]])</f>
        <v>5905</v>
      </c>
      <c r="W53" s="51"/>
      <c r="X53" s="22"/>
      <c r="Y53" s="22"/>
    </row>
    <row r="54" spans="1:25" ht="20.399999999999999" x14ac:dyDescent="0.3">
      <c r="A54" s="15" t="s">
        <v>30</v>
      </c>
      <c r="B54" s="15" t="s">
        <v>150</v>
      </c>
      <c r="C54" s="15" t="s">
        <v>105</v>
      </c>
      <c r="D54" s="15" t="s">
        <v>145</v>
      </c>
      <c r="E54" s="15" t="s">
        <v>146</v>
      </c>
      <c r="F54" s="15" t="s">
        <v>147</v>
      </c>
      <c r="G54" s="38"/>
      <c r="H54" s="38"/>
      <c r="I54" s="38">
        <v>240</v>
      </c>
      <c r="J54" s="38"/>
      <c r="K54" s="38"/>
      <c r="L54" s="41"/>
      <c r="M54" s="41"/>
      <c r="N54" s="41">
        <v>307</v>
      </c>
      <c r="O54" s="41">
        <v>240</v>
      </c>
      <c r="P54" s="41"/>
      <c r="Q54" s="47"/>
      <c r="R54" s="47"/>
      <c r="S54" s="47"/>
      <c r="T54" s="47"/>
      <c r="U54" s="47"/>
      <c r="V54" s="74">
        <f>SUM(Table1[[#This Row],[2022-23]:[2036-37]])</f>
        <v>787</v>
      </c>
      <c r="W54" s="51"/>
      <c r="X54" s="22"/>
      <c r="Y54" s="22"/>
    </row>
    <row r="55" spans="1:25" x14ac:dyDescent="0.3">
      <c r="A55" s="15" t="s">
        <v>41</v>
      </c>
      <c r="B55" s="15" t="s">
        <v>42</v>
      </c>
      <c r="C55" s="15" t="s">
        <v>43</v>
      </c>
      <c r="D55" s="15" t="s">
        <v>43</v>
      </c>
      <c r="E55" s="15" t="s">
        <v>44</v>
      </c>
      <c r="F55" s="15" t="s">
        <v>45</v>
      </c>
      <c r="G55" s="38"/>
      <c r="H55" s="38"/>
      <c r="I55" s="38"/>
      <c r="J55" s="38"/>
      <c r="K55" s="38"/>
      <c r="L55" s="41"/>
      <c r="M55" s="41"/>
      <c r="N55" s="41">
        <v>451</v>
      </c>
      <c r="O55" s="41">
        <v>451</v>
      </c>
      <c r="P55" s="41">
        <v>451</v>
      </c>
      <c r="Q55" s="47">
        <v>452</v>
      </c>
      <c r="R55" s="47">
        <v>452</v>
      </c>
      <c r="S55" s="47"/>
      <c r="T55" s="47"/>
      <c r="U55" s="47"/>
      <c r="V55" s="74">
        <f>SUM(Table1[[#This Row],[2022-23]:[2036-37]])</f>
        <v>2257</v>
      </c>
      <c r="W55" s="51"/>
      <c r="X55" s="22"/>
      <c r="Y55" s="22"/>
    </row>
    <row r="56" spans="1:25" x14ac:dyDescent="0.3">
      <c r="A56" s="15" t="s">
        <v>30</v>
      </c>
      <c r="B56" s="15" t="s">
        <v>153</v>
      </c>
      <c r="C56" s="15" t="s">
        <v>121</v>
      </c>
      <c r="D56" s="15" t="s">
        <v>121</v>
      </c>
      <c r="E56" s="15" t="s">
        <v>154</v>
      </c>
      <c r="F56" s="15" t="s">
        <v>89</v>
      </c>
      <c r="G56" s="38"/>
      <c r="H56" s="38">
        <v>149</v>
      </c>
      <c r="I56" s="38"/>
      <c r="J56" s="38"/>
      <c r="K56" s="38"/>
      <c r="L56" s="41"/>
      <c r="M56" s="41"/>
      <c r="N56" s="41"/>
      <c r="O56" s="41"/>
      <c r="P56" s="41"/>
      <c r="Q56" s="47"/>
      <c r="R56" s="47"/>
      <c r="S56" s="47"/>
      <c r="T56" s="47"/>
      <c r="U56" s="47"/>
      <c r="V56" s="74">
        <f>SUM(Table1[[#This Row],[2022-23]:[2036-37]])</f>
        <v>149</v>
      </c>
      <c r="W56" s="51"/>
      <c r="X56" s="22"/>
      <c r="Y56" s="22"/>
    </row>
    <row r="57" spans="1:25" x14ac:dyDescent="0.3">
      <c r="A57" s="15" t="s">
        <v>41</v>
      </c>
      <c r="B57" s="15" t="s">
        <v>50</v>
      </c>
      <c r="C57" s="15" t="s">
        <v>43</v>
      </c>
      <c r="D57" s="15" t="s">
        <v>43</v>
      </c>
      <c r="E57" s="15" t="s">
        <v>44</v>
      </c>
      <c r="F57" s="15" t="s">
        <v>45</v>
      </c>
      <c r="G57" s="38"/>
      <c r="H57" s="38"/>
      <c r="I57" s="38"/>
      <c r="J57" s="38"/>
      <c r="K57" s="38"/>
      <c r="L57" s="41">
        <v>463</v>
      </c>
      <c r="M57" s="41">
        <v>463</v>
      </c>
      <c r="N57" s="41">
        <v>463</v>
      </c>
      <c r="O57" s="41">
        <v>462</v>
      </c>
      <c r="P57" s="41">
        <v>465</v>
      </c>
      <c r="Q57" s="47"/>
      <c r="R57" s="47"/>
      <c r="S57" s="47"/>
      <c r="T57" s="47"/>
      <c r="U57" s="47"/>
      <c r="V57" s="74">
        <f>SUM(Table1[[#This Row],[2022-23]:[2036-37]])</f>
        <v>2316</v>
      </c>
      <c r="W57" s="51"/>
      <c r="X57" s="22"/>
      <c r="Y57" s="22"/>
    </row>
    <row r="58" spans="1:25" ht="20.399999999999999" x14ac:dyDescent="0.3">
      <c r="A58" s="15" t="s">
        <v>41</v>
      </c>
      <c r="B58" s="15" t="s">
        <v>129</v>
      </c>
      <c r="C58" s="15" t="s">
        <v>121</v>
      </c>
      <c r="D58" s="15" t="s">
        <v>121</v>
      </c>
      <c r="E58" s="15" t="s">
        <v>55</v>
      </c>
      <c r="F58" s="15" t="s">
        <v>125</v>
      </c>
      <c r="G58" s="38"/>
      <c r="H58" s="38"/>
      <c r="I58" s="38"/>
      <c r="J58" s="38"/>
      <c r="K58" s="38"/>
      <c r="L58" s="41">
        <v>25</v>
      </c>
      <c r="M58" s="41"/>
      <c r="N58" s="41"/>
      <c r="O58" s="41"/>
      <c r="P58" s="41"/>
      <c r="Q58" s="47"/>
      <c r="R58" s="47"/>
      <c r="S58" s="47"/>
      <c r="T58" s="47"/>
      <c r="U58" s="47"/>
      <c r="V58" s="74">
        <f>SUM(Table1[[#This Row],[2022-23]:[2036-37]])</f>
        <v>25</v>
      </c>
      <c r="W58" s="51"/>
      <c r="X58" s="22"/>
      <c r="Y58" s="22"/>
    </row>
    <row r="59" spans="1:25" x14ac:dyDescent="0.3">
      <c r="A59" s="15" t="s">
        <v>41</v>
      </c>
      <c r="B59" s="15" t="s">
        <v>264</v>
      </c>
      <c r="C59" s="15" t="s">
        <v>244</v>
      </c>
      <c r="D59" s="15" t="s">
        <v>244</v>
      </c>
      <c r="E59" s="15" t="s">
        <v>254</v>
      </c>
      <c r="F59" s="15" t="s">
        <v>228</v>
      </c>
      <c r="G59" s="38"/>
      <c r="H59" s="38"/>
      <c r="I59" s="38"/>
      <c r="J59" s="38"/>
      <c r="K59" s="38"/>
      <c r="L59" s="41">
        <v>25</v>
      </c>
      <c r="M59" s="41"/>
      <c r="N59" s="41"/>
      <c r="O59" s="41"/>
      <c r="P59" s="41"/>
      <c r="Q59" s="47"/>
      <c r="R59" s="47"/>
      <c r="S59" s="47"/>
      <c r="T59" s="47"/>
      <c r="U59" s="47"/>
      <c r="V59" s="74">
        <f>SUM(Table1[[#This Row],[2022-23]:[2036-37]])</f>
        <v>25</v>
      </c>
      <c r="W59" s="51"/>
      <c r="X59" s="22"/>
      <c r="Y59" s="22"/>
    </row>
    <row r="60" spans="1:25" ht="20.399999999999999" x14ac:dyDescent="0.3">
      <c r="A60" s="15" t="s">
        <v>160</v>
      </c>
      <c r="B60" s="15" t="s">
        <v>161</v>
      </c>
      <c r="C60" s="15" t="s">
        <v>105</v>
      </c>
      <c r="D60" s="15" t="s">
        <v>106</v>
      </c>
      <c r="E60" s="15" t="s">
        <v>162</v>
      </c>
      <c r="F60" s="15" t="s">
        <v>107</v>
      </c>
      <c r="G60" s="38"/>
      <c r="H60" s="38"/>
      <c r="I60" s="38"/>
      <c r="J60" s="38">
        <v>96</v>
      </c>
      <c r="K60" s="38"/>
      <c r="L60" s="41"/>
      <c r="M60" s="41"/>
      <c r="N60" s="41"/>
      <c r="O60" s="41"/>
      <c r="P60" s="41"/>
      <c r="Q60" s="47"/>
      <c r="R60" s="47"/>
      <c r="S60" s="47"/>
      <c r="T60" s="47"/>
      <c r="U60" s="47"/>
      <c r="V60" s="74">
        <f>SUM(Table1[[#This Row],[2022-23]:[2036-37]])</f>
        <v>96</v>
      </c>
      <c r="W60" s="51"/>
      <c r="X60" s="22"/>
      <c r="Y60" s="22"/>
    </row>
    <row r="61" spans="1:25" x14ac:dyDescent="0.3">
      <c r="A61" s="15" t="s">
        <v>30</v>
      </c>
      <c r="B61" s="15" t="s">
        <v>163</v>
      </c>
      <c r="C61" s="15" t="s">
        <v>109</v>
      </c>
      <c r="D61" s="15" t="s">
        <v>109</v>
      </c>
      <c r="E61" s="15" t="s">
        <v>164</v>
      </c>
      <c r="F61" s="15" t="s">
        <v>140</v>
      </c>
      <c r="G61" s="38"/>
      <c r="H61" s="38"/>
      <c r="I61" s="38">
        <v>50</v>
      </c>
      <c r="J61" s="38">
        <v>50</v>
      </c>
      <c r="K61" s="38">
        <v>36</v>
      </c>
      <c r="L61" s="41"/>
      <c r="M61" s="41"/>
      <c r="N61" s="41"/>
      <c r="O61" s="41"/>
      <c r="P61" s="41"/>
      <c r="Q61" s="47"/>
      <c r="R61" s="47"/>
      <c r="S61" s="47"/>
      <c r="T61" s="47"/>
      <c r="U61" s="47"/>
      <c r="V61" s="74">
        <f>SUM(Table1[[#This Row],[2022-23]:[2036-37]])</f>
        <v>136</v>
      </c>
      <c r="W61" s="51"/>
      <c r="X61" s="22"/>
      <c r="Y61" s="22"/>
    </row>
    <row r="62" spans="1:25" ht="20.399999999999999" x14ac:dyDescent="0.3">
      <c r="A62" s="15" t="s">
        <v>41</v>
      </c>
      <c r="B62" s="15" t="s">
        <v>132</v>
      </c>
      <c r="C62" s="15" t="s">
        <v>121</v>
      </c>
      <c r="D62" s="15" t="s">
        <v>121</v>
      </c>
      <c r="E62" s="15" t="s">
        <v>55</v>
      </c>
      <c r="F62" s="15" t="s">
        <v>127</v>
      </c>
      <c r="G62" s="38"/>
      <c r="H62" s="38"/>
      <c r="I62" s="38"/>
      <c r="J62" s="38"/>
      <c r="K62" s="38"/>
      <c r="L62" s="41">
        <v>65</v>
      </c>
      <c r="M62" s="41"/>
      <c r="N62" s="41"/>
      <c r="O62" s="41"/>
      <c r="P62" s="41"/>
      <c r="Q62" s="47"/>
      <c r="R62" s="47"/>
      <c r="S62" s="47"/>
      <c r="T62" s="47"/>
      <c r="U62" s="47"/>
      <c r="V62" s="74">
        <f>SUM(Table1[[#This Row],[2022-23]:[2036-37]])</f>
        <v>65</v>
      </c>
      <c r="W62" s="51"/>
      <c r="X62" s="22"/>
      <c r="Y62" s="22"/>
    </row>
    <row r="63" spans="1:25" ht="20.399999999999999" x14ac:dyDescent="0.3">
      <c r="A63" s="15" t="s">
        <v>23</v>
      </c>
      <c r="B63" s="15" t="s">
        <v>165</v>
      </c>
      <c r="C63" s="15" t="s">
        <v>166</v>
      </c>
      <c r="D63" s="15" t="s">
        <v>166</v>
      </c>
      <c r="E63" s="15" t="s">
        <v>167</v>
      </c>
      <c r="F63" s="15" t="s">
        <v>35</v>
      </c>
      <c r="G63" s="38"/>
      <c r="H63" s="38"/>
      <c r="I63" s="38"/>
      <c r="J63" s="38"/>
      <c r="K63" s="38">
        <v>22</v>
      </c>
      <c r="L63" s="41"/>
      <c r="M63" s="41"/>
      <c r="N63" s="41"/>
      <c r="O63" s="41"/>
      <c r="P63" s="41"/>
      <c r="Q63" s="47"/>
      <c r="R63" s="47"/>
      <c r="S63" s="47"/>
      <c r="T63" s="47"/>
      <c r="U63" s="47"/>
      <c r="V63" s="74">
        <f>SUM(Table1[[#This Row],[2022-23]:[2036-37]])</f>
        <v>22</v>
      </c>
      <c r="W63" s="51"/>
      <c r="X63" s="22"/>
      <c r="Y63" s="22"/>
    </row>
    <row r="64" spans="1:25" ht="20.399999999999999" x14ac:dyDescent="0.3">
      <c r="A64" s="15" t="s">
        <v>41</v>
      </c>
      <c r="B64" s="15" t="s">
        <v>202</v>
      </c>
      <c r="C64" s="15" t="s">
        <v>33</v>
      </c>
      <c r="D64" s="15" t="s">
        <v>33</v>
      </c>
      <c r="E64" s="15" t="s">
        <v>55</v>
      </c>
      <c r="F64" s="15" t="s">
        <v>201</v>
      </c>
      <c r="G64" s="38"/>
      <c r="H64" s="38"/>
      <c r="I64" s="38"/>
      <c r="J64" s="38"/>
      <c r="K64" s="38"/>
      <c r="L64" s="41">
        <v>14</v>
      </c>
      <c r="M64" s="41">
        <v>135</v>
      </c>
      <c r="N64" s="41">
        <v>136</v>
      </c>
      <c r="O64" s="41">
        <v>135</v>
      </c>
      <c r="P64" s="41">
        <v>136</v>
      </c>
      <c r="Q64" s="47"/>
      <c r="R64" s="47"/>
      <c r="S64" s="47"/>
      <c r="T64" s="47"/>
      <c r="U64" s="47"/>
      <c r="V64" s="74">
        <f>SUM(Table1[[#This Row],[2022-23]:[2036-37]])</f>
        <v>556</v>
      </c>
      <c r="W64" s="51"/>
      <c r="X64" s="22"/>
      <c r="Y64" s="22"/>
    </row>
    <row r="65" spans="1:132" ht="20.399999999999999" x14ac:dyDescent="0.3">
      <c r="A65" s="15" t="s">
        <v>23</v>
      </c>
      <c r="B65" s="15" t="s">
        <v>170</v>
      </c>
      <c r="C65" s="15" t="s">
        <v>95</v>
      </c>
      <c r="D65" s="15" t="s">
        <v>109</v>
      </c>
      <c r="E65" s="15" t="s">
        <v>171</v>
      </c>
      <c r="F65" s="15" t="s">
        <v>140</v>
      </c>
      <c r="G65" s="38"/>
      <c r="H65" s="38">
        <v>90</v>
      </c>
      <c r="I65" s="38">
        <v>80</v>
      </c>
      <c r="J65" s="38">
        <v>80</v>
      </c>
      <c r="K65" s="38">
        <v>80</v>
      </c>
      <c r="L65" s="41"/>
      <c r="M65" s="41"/>
      <c r="N65" s="41"/>
      <c r="O65" s="41"/>
      <c r="P65" s="41"/>
      <c r="Q65" s="47"/>
      <c r="R65" s="47"/>
      <c r="S65" s="47"/>
      <c r="T65" s="47"/>
      <c r="U65" s="47"/>
      <c r="V65" s="74">
        <f>SUM(Table1[[#This Row],[2022-23]:[2036-37]])</f>
        <v>330</v>
      </c>
      <c r="W65" s="51"/>
      <c r="X65" s="22"/>
      <c r="Y65" s="22"/>
    </row>
    <row r="66" spans="1:132" ht="20.399999999999999" x14ac:dyDescent="0.3">
      <c r="A66" s="15" t="s">
        <v>30</v>
      </c>
      <c r="B66" s="15" t="s">
        <v>172</v>
      </c>
      <c r="C66" s="15" t="s">
        <v>145</v>
      </c>
      <c r="D66" s="15" t="s">
        <v>32</v>
      </c>
      <c r="E66" s="15" t="s">
        <v>173</v>
      </c>
      <c r="F66" s="15" t="s">
        <v>35</v>
      </c>
      <c r="G66" s="38">
        <v>22</v>
      </c>
      <c r="H66" s="38"/>
      <c r="I66" s="38"/>
      <c r="J66" s="38"/>
      <c r="K66" s="38"/>
      <c r="L66" s="41"/>
      <c r="M66" s="41"/>
      <c r="N66" s="41"/>
      <c r="O66" s="41"/>
      <c r="P66" s="41"/>
      <c r="Q66" s="47"/>
      <c r="R66" s="47"/>
      <c r="S66" s="47"/>
      <c r="T66" s="47"/>
      <c r="U66" s="47"/>
      <c r="V66" s="74">
        <f>SUM(Table1[[#This Row],[2022-23]:[2036-37]])</f>
        <v>22</v>
      </c>
      <c r="W66" s="51"/>
      <c r="X66" s="22"/>
      <c r="Y66" s="22"/>
    </row>
    <row r="67" spans="1:132" ht="20.399999999999999" x14ac:dyDescent="0.3">
      <c r="A67" s="15" t="s">
        <v>23</v>
      </c>
      <c r="B67" s="15" t="s">
        <v>174</v>
      </c>
      <c r="C67" s="15" t="s">
        <v>95</v>
      </c>
      <c r="D67" s="15" t="s">
        <v>109</v>
      </c>
      <c r="E67" s="15" t="s">
        <v>175</v>
      </c>
      <c r="F67" s="15" t="s">
        <v>140</v>
      </c>
      <c r="G67" s="38"/>
      <c r="H67" s="38"/>
      <c r="I67" s="38">
        <v>30</v>
      </c>
      <c r="J67" s="38"/>
      <c r="K67" s="38"/>
      <c r="L67" s="41"/>
      <c r="M67" s="41"/>
      <c r="N67" s="41"/>
      <c r="O67" s="41"/>
      <c r="P67" s="41"/>
      <c r="Q67" s="47"/>
      <c r="R67" s="47"/>
      <c r="S67" s="47"/>
      <c r="T67" s="47"/>
      <c r="U67" s="47"/>
      <c r="V67" s="74">
        <f>SUM(Table1[[#This Row],[2022-23]:[2036-37]])</f>
        <v>30</v>
      </c>
      <c r="W67" s="51"/>
      <c r="X67" s="22"/>
      <c r="Y67" s="22"/>
    </row>
    <row r="68" spans="1:132" ht="20.399999999999999" x14ac:dyDescent="0.3">
      <c r="A68" s="15" t="s">
        <v>23</v>
      </c>
      <c r="B68" s="15" t="s">
        <v>176</v>
      </c>
      <c r="C68" s="15" t="s">
        <v>145</v>
      </c>
      <c r="D68" s="15" t="s">
        <v>32</v>
      </c>
      <c r="E68" s="15" t="s">
        <v>177</v>
      </c>
      <c r="F68" s="15" t="s">
        <v>35</v>
      </c>
      <c r="G68" s="38"/>
      <c r="H68" s="38"/>
      <c r="I68" s="38">
        <v>111</v>
      </c>
      <c r="J68" s="38"/>
      <c r="K68" s="38"/>
      <c r="L68" s="41"/>
      <c r="M68" s="41"/>
      <c r="N68" s="41"/>
      <c r="O68" s="41"/>
      <c r="P68" s="41"/>
      <c r="Q68" s="47"/>
      <c r="R68" s="47"/>
      <c r="S68" s="47"/>
      <c r="T68" s="47"/>
      <c r="U68" s="47"/>
      <c r="V68" s="74">
        <f>SUM(Table1[[#This Row],[2022-23]:[2036-37]])</f>
        <v>111</v>
      </c>
      <c r="W68" s="51"/>
      <c r="X68" s="22"/>
      <c r="Y68" s="22"/>
    </row>
    <row r="69" spans="1:132" ht="20.399999999999999" x14ac:dyDescent="0.3">
      <c r="A69" s="15" t="s">
        <v>30</v>
      </c>
      <c r="B69" s="15" t="s">
        <v>178</v>
      </c>
      <c r="C69" s="15" t="s">
        <v>95</v>
      </c>
      <c r="D69" s="15" t="s">
        <v>109</v>
      </c>
      <c r="E69" s="15" t="s">
        <v>171</v>
      </c>
      <c r="F69" s="15" t="s">
        <v>140</v>
      </c>
      <c r="G69" s="38">
        <v>155</v>
      </c>
      <c r="H69" s="38"/>
      <c r="I69" s="71"/>
      <c r="J69" s="71"/>
      <c r="K69" s="71"/>
      <c r="L69" s="41"/>
      <c r="M69" s="41"/>
      <c r="N69" s="41"/>
      <c r="O69" s="41"/>
      <c r="P69" s="41"/>
      <c r="Q69" s="47"/>
      <c r="R69" s="47"/>
      <c r="S69" s="47"/>
      <c r="T69" s="47"/>
      <c r="U69" s="47"/>
      <c r="V69" s="74">
        <f>SUM(Table1[[#This Row],[2022-23]:[2036-37]])</f>
        <v>155</v>
      </c>
      <c r="W69" s="51"/>
      <c r="X69" s="22"/>
      <c r="Y69" s="22"/>
    </row>
    <row r="70" spans="1:132" x14ac:dyDescent="0.3">
      <c r="A70" s="15" t="s">
        <v>30</v>
      </c>
      <c r="B70" s="15" t="s">
        <v>179</v>
      </c>
      <c r="C70" s="15" t="s">
        <v>109</v>
      </c>
      <c r="D70" s="15" t="s">
        <v>109</v>
      </c>
      <c r="E70" s="15" t="s">
        <v>180</v>
      </c>
      <c r="F70" s="15" t="s">
        <v>35</v>
      </c>
      <c r="G70" s="38">
        <v>23</v>
      </c>
      <c r="H70" s="38"/>
      <c r="I70" s="38"/>
      <c r="J70" s="38"/>
      <c r="K70" s="38"/>
      <c r="L70" s="41"/>
      <c r="M70" s="41"/>
      <c r="N70" s="41"/>
      <c r="O70" s="41"/>
      <c r="P70" s="41"/>
      <c r="Q70" s="47"/>
      <c r="R70" s="47"/>
      <c r="S70" s="47"/>
      <c r="T70" s="47"/>
      <c r="U70" s="47"/>
      <c r="V70" s="74">
        <f>SUM(Table1[[#This Row],[2022-23]:[2036-37]])</f>
        <v>23</v>
      </c>
      <c r="W70" s="51"/>
      <c r="X70" s="22"/>
      <c r="Y70" s="22"/>
    </row>
    <row r="71" spans="1:132" ht="20.399999999999999" x14ac:dyDescent="0.3">
      <c r="A71" s="15" t="s">
        <v>41</v>
      </c>
      <c r="B71" s="15" t="s">
        <v>239</v>
      </c>
      <c r="C71" s="15" t="s">
        <v>199</v>
      </c>
      <c r="D71" s="15" t="s">
        <v>199</v>
      </c>
      <c r="E71" s="15" t="s">
        <v>224</v>
      </c>
      <c r="F71" s="15" t="s">
        <v>222</v>
      </c>
      <c r="G71" s="38"/>
      <c r="H71" s="38"/>
      <c r="I71" s="38"/>
      <c r="J71" s="38"/>
      <c r="K71" s="38"/>
      <c r="L71" s="41">
        <v>64</v>
      </c>
      <c r="M71" s="41">
        <v>64</v>
      </c>
      <c r="N71" s="41"/>
      <c r="O71" s="41"/>
      <c r="P71" s="41"/>
      <c r="Q71" s="47"/>
      <c r="R71" s="47"/>
      <c r="S71" s="47"/>
      <c r="T71" s="47"/>
      <c r="U71" s="47"/>
      <c r="V71" s="74">
        <f>SUM(Table1[[#This Row],[2022-23]:[2036-37]])</f>
        <v>128</v>
      </c>
      <c r="W71" s="51"/>
      <c r="X71" s="22"/>
      <c r="Y71" s="22"/>
    </row>
    <row r="72" spans="1:132" ht="20.399999999999999" x14ac:dyDescent="0.3">
      <c r="A72" s="15" t="s">
        <v>169</v>
      </c>
      <c r="B72" s="15" t="s">
        <v>184</v>
      </c>
      <c r="C72" s="15" t="s">
        <v>142</v>
      </c>
      <c r="D72" s="15" t="s">
        <v>142</v>
      </c>
      <c r="E72" s="15" t="s">
        <v>185</v>
      </c>
      <c r="F72" s="15" t="s">
        <v>183</v>
      </c>
      <c r="G72" s="38">
        <v>58</v>
      </c>
      <c r="H72" s="38"/>
      <c r="I72" s="38"/>
      <c r="J72" s="38"/>
      <c r="K72" s="38"/>
      <c r="L72" s="41"/>
      <c r="M72" s="41"/>
      <c r="N72" s="41"/>
      <c r="O72" s="41"/>
      <c r="P72" s="41"/>
      <c r="Q72" s="47"/>
      <c r="R72" s="47"/>
      <c r="S72" s="47"/>
      <c r="T72" s="47"/>
      <c r="U72" s="47"/>
      <c r="V72" s="74">
        <f>SUM(Table1[[#This Row],[2022-23]:[2036-37]])</f>
        <v>58</v>
      </c>
      <c r="W72" s="51"/>
      <c r="X72" s="22"/>
      <c r="Y72" s="22"/>
    </row>
    <row r="73" spans="1:132" ht="20.399999999999999" x14ac:dyDescent="0.3">
      <c r="A73" s="15" t="s">
        <v>30</v>
      </c>
      <c r="B73" s="15" t="s">
        <v>186</v>
      </c>
      <c r="C73" s="15" t="s">
        <v>106</v>
      </c>
      <c r="D73" s="15" t="s">
        <v>106</v>
      </c>
      <c r="E73" s="15" t="s">
        <v>187</v>
      </c>
      <c r="F73" s="15" t="s">
        <v>89</v>
      </c>
      <c r="G73" s="38"/>
      <c r="H73" s="38">
        <v>33</v>
      </c>
      <c r="I73" s="38">
        <v>99</v>
      </c>
      <c r="J73" s="38"/>
      <c r="K73" s="38"/>
      <c r="L73" s="41"/>
      <c r="M73" s="41"/>
      <c r="N73" s="41"/>
      <c r="O73" s="41"/>
      <c r="P73" s="41"/>
      <c r="Q73" s="47"/>
      <c r="R73" s="47"/>
      <c r="S73" s="47"/>
      <c r="T73" s="47"/>
      <c r="U73" s="47"/>
      <c r="V73" s="74">
        <f>SUM(Table1[[#This Row],[2022-23]:[2036-37]])</f>
        <v>132</v>
      </c>
      <c r="W73" s="51"/>
      <c r="X73" s="22"/>
      <c r="Y73" s="22"/>
    </row>
    <row r="74" spans="1:132" x14ac:dyDescent="0.3">
      <c r="A74" s="15" t="s">
        <v>23</v>
      </c>
      <c r="B74" s="15" t="s">
        <v>291</v>
      </c>
      <c r="C74" s="15" t="s">
        <v>231</v>
      </c>
      <c r="D74" s="15" t="s">
        <v>237</v>
      </c>
      <c r="E74" s="15" t="s">
        <v>345</v>
      </c>
      <c r="F74" s="15" t="s">
        <v>40</v>
      </c>
      <c r="G74" s="38"/>
      <c r="H74" s="38"/>
      <c r="I74" s="38"/>
      <c r="J74" s="38">
        <v>60</v>
      </c>
      <c r="K74" s="38"/>
      <c r="L74" s="41"/>
      <c r="M74" s="41"/>
      <c r="N74" s="41"/>
      <c r="O74" s="41"/>
      <c r="P74" s="41"/>
      <c r="Q74" s="47"/>
      <c r="R74" s="47"/>
      <c r="S74" s="47"/>
      <c r="T74" s="47"/>
      <c r="U74" s="47"/>
      <c r="V74" s="74">
        <f>SUM(Table1[[#This Row],[2022-23]:[2036-37]])</f>
        <v>60</v>
      </c>
      <c r="W74" s="51"/>
      <c r="X74" s="22"/>
      <c r="Y74" s="22"/>
    </row>
    <row r="75" spans="1:132" x14ac:dyDescent="0.3">
      <c r="A75" s="15" t="s">
        <v>30</v>
      </c>
      <c r="B75" s="15" t="s">
        <v>189</v>
      </c>
      <c r="C75" s="15" t="s">
        <v>142</v>
      </c>
      <c r="D75" s="15" t="s">
        <v>192</v>
      </c>
      <c r="E75" s="15" t="s">
        <v>190</v>
      </c>
      <c r="F75" s="15" t="s">
        <v>89</v>
      </c>
      <c r="G75" s="38">
        <v>137</v>
      </c>
      <c r="H75" s="38"/>
      <c r="I75" s="38"/>
      <c r="J75" s="38"/>
      <c r="K75" s="38"/>
      <c r="L75" s="41"/>
      <c r="M75" s="41"/>
      <c r="N75" s="41"/>
      <c r="O75" s="41"/>
      <c r="P75" s="41"/>
      <c r="Q75" s="47"/>
      <c r="R75" s="47"/>
      <c r="S75" s="47"/>
      <c r="T75" s="47"/>
      <c r="U75" s="47"/>
      <c r="V75" s="74">
        <f>SUM(Table1[[#This Row],[2022-23]:[2036-37]])</f>
        <v>137</v>
      </c>
      <c r="W75" s="51"/>
      <c r="X75" s="22"/>
      <c r="Y75" s="22"/>
    </row>
    <row r="76" spans="1:132" x14ac:dyDescent="0.3">
      <c r="A76" s="15" t="s">
        <v>23</v>
      </c>
      <c r="B76" s="15" t="s">
        <v>191</v>
      </c>
      <c r="C76" s="15" t="s">
        <v>192</v>
      </c>
      <c r="D76" s="15" t="s">
        <v>192</v>
      </c>
      <c r="E76" s="15" t="s">
        <v>193</v>
      </c>
      <c r="F76" s="15" t="s">
        <v>89</v>
      </c>
      <c r="G76" s="38"/>
      <c r="H76" s="38"/>
      <c r="I76" s="38">
        <v>-83</v>
      </c>
      <c r="J76" s="38">
        <v>-83</v>
      </c>
      <c r="K76" s="38">
        <v>55</v>
      </c>
      <c r="L76" s="41">
        <v>55</v>
      </c>
      <c r="M76" s="41">
        <v>55</v>
      </c>
      <c r="N76" s="41">
        <v>58</v>
      </c>
      <c r="O76" s="41"/>
      <c r="P76" s="41"/>
      <c r="Q76" s="47"/>
      <c r="R76" s="47"/>
      <c r="S76" s="47"/>
      <c r="T76" s="47"/>
      <c r="U76" s="47"/>
      <c r="V76" s="74">
        <f>SUM(Table1[[#This Row],[2022-23]:[2036-37]])</f>
        <v>57</v>
      </c>
      <c r="W76" s="51"/>
      <c r="X76" s="22"/>
      <c r="Y76" s="22"/>
    </row>
    <row r="77" spans="1:132" s="23" customFormat="1" ht="20.399999999999999" x14ac:dyDescent="0.3">
      <c r="A77" s="15" t="s">
        <v>30</v>
      </c>
      <c r="B77" s="15" t="s">
        <v>194</v>
      </c>
      <c r="C77" s="15" t="s">
        <v>106</v>
      </c>
      <c r="D77" s="15" t="s">
        <v>106</v>
      </c>
      <c r="E77" s="15" t="s">
        <v>195</v>
      </c>
      <c r="F77" s="15" t="s">
        <v>40</v>
      </c>
      <c r="G77" s="38"/>
      <c r="H77" s="38">
        <v>28</v>
      </c>
      <c r="I77" s="38"/>
      <c r="J77" s="38"/>
      <c r="K77" s="38"/>
      <c r="L77" s="41"/>
      <c r="M77" s="41"/>
      <c r="N77" s="41"/>
      <c r="O77" s="41"/>
      <c r="P77" s="41"/>
      <c r="Q77" s="47"/>
      <c r="R77" s="47"/>
      <c r="S77" s="47"/>
      <c r="T77" s="47"/>
      <c r="U77" s="47"/>
      <c r="V77" s="74">
        <f>SUM(Table1[[#This Row],[2022-23]:[2036-37]])</f>
        <v>28</v>
      </c>
      <c r="W77" s="51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</row>
    <row r="78" spans="1:132" ht="20.399999999999999" x14ac:dyDescent="0.3">
      <c r="A78" s="15" t="s">
        <v>169</v>
      </c>
      <c r="B78" s="15" t="s">
        <v>196</v>
      </c>
      <c r="C78" s="15" t="s">
        <v>105</v>
      </c>
      <c r="D78" s="15" t="s">
        <v>106</v>
      </c>
      <c r="E78" s="15" t="s">
        <v>197</v>
      </c>
      <c r="F78" s="15" t="s">
        <v>35</v>
      </c>
      <c r="G78" s="38">
        <v>52</v>
      </c>
      <c r="H78" s="38"/>
      <c r="I78" s="38"/>
      <c r="J78" s="38"/>
      <c r="K78" s="38"/>
      <c r="L78" s="41"/>
      <c r="M78" s="41"/>
      <c r="N78" s="41"/>
      <c r="O78" s="41"/>
      <c r="P78" s="41"/>
      <c r="Q78" s="47"/>
      <c r="R78" s="47"/>
      <c r="S78" s="47"/>
      <c r="T78" s="47"/>
      <c r="U78" s="47"/>
      <c r="V78" s="74">
        <f>SUM(Table1[[#This Row],[2022-23]:[2036-37]])</f>
        <v>52</v>
      </c>
      <c r="W78" s="51"/>
      <c r="X78" s="22"/>
      <c r="Y78" s="22"/>
    </row>
    <row r="79" spans="1:132" x14ac:dyDescent="0.3">
      <c r="A79" s="15" t="s">
        <v>41</v>
      </c>
      <c r="B79" s="15" t="s">
        <v>280</v>
      </c>
      <c r="C79" s="15" t="s">
        <v>244</v>
      </c>
      <c r="D79" s="15" t="s">
        <v>281</v>
      </c>
      <c r="E79" s="15" t="s">
        <v>83</v>
      </c>
      <c r="F79" s="15" t="s">
        <v>35</v>
      </c>
      <c r="G79" s="38"/>
      <c r="H79" s="38"/>
      <c r="I79" s="38"/>
      <c r="J79" s="38"/>
      <c r="K79" s="38"/>
      <c r="L79" s="41"/>
      <c r="M79" s="41">
        <v>12</v>
      </c>
      <c r="N79" s="41"/>
      <c r="O79" s="41"/>
      <c r="P79" s="41"/>
      <c r="Q79" s="47"/>
      <c r="R79" s="47"/>
      <c r="S79" s="47"/>
      <c r="T79" s="47"/>
      <c r="U79" s="47"/>
      <c r="V79" s="74">
        <f>SUM(Table1[[#This Row],[2022-23]:[2036-37]])</f>
        <v>12</v>
      </c>
      <c r="W79" s="51"/>
      <c r="X79" s="22"/>
      <c r="Y79" s="22"/>
    </row>
    <row r="80" spans="1:132" s="23" customFormat="1" x14ac:dyDescent="0.3">
      <c r="A80" s="15" t="s">
        <v>41</v>
      </c>
      <c r="B80" s="15" t="s">
        <v>252</v>
      </c>
      <c r="C80" s="15" t="s">
        <v>231</v>
      </c>
      <c r="D80" s="15" t="s">
        <v>237</v>
      </c>
      <c r="E80" s="15" t="s">
        <v>55</v>
      </c>
      <c r="F80" s="15" t="s">
        <v>40</v>
      </c>
      <c r="G80" s="38"/>
      <c r="H80" s="38"/>
      <c r="I80" s="38"/>
      <c r="J80" s="38"/>
      <c r="K80" s="38"/>
      <c r="L80" s="41"/>
      <c r="M80" s="41"/>
      <c r="N80" s="41">
        <v>176</v>
      </c>
      <c r="O80" s="41">
        <v>176</v>
      </c>
      <c r="P80" s="41"/>
      <c r="Q80" s="47"/>
      <c r="R80" s="47"/>
      <c r="S80" s="47"/>
      <c r="T80" s="47"/>
      <c r="U80" s="47"/>
      <c r="V80" s="74">
        <f>SUM(Table1[[#This Row],[2022-23]:[2036-37]])</f>
        <v>352</v>
      </c>
      <c r="W80" s="51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</row>
    <row r="81" spans="1:132" x14ac:dyDescent="0.3">
      <c r="A81" s="15" t="s">
        <v>41</v>
      </c>
      <c r="B81" s="15" t="s">
        <v>207</v>
      </c>
      <c r="C81" s="15" t="s">
        <v>152</v>
      </c>
      <c r="D81" s="15" t="s">
        <v>208</v>
      </c>
      <c r="E81" s="15" t="s">
        <v>55</v>
      </c>
      <c r="F81" s="15" t="s">
        <v>40</v>
      </c>
      <c r="G81" s="38"/>
      <c r="H81" s="38"/>
      <c r="I81" s="38"/>
      <c r="J81" s="38"/>
      <c r="K81" s="38"/>
      <c r="L81" s="41"/>
      <c r="M81" s="41"/>
      <c r="N81" s="41"/>
      <c r="O81" s="41">
        <v>27</v>
      </c>
      <c r="P81" s="41"/>
      <c r="Q81" s="47"/>
      <c r="R81" s="47"/>
      <c r="S81" s="47"/>
      <c r="T81" s="47"/>
      <c r="U81" s="47"/>
      <c r="V81" s="74">
        <f>SUM(Table1[[#This Row],[2022-23]:[2036-37]])</f>
        <v>27</v>
      </c>
      <c r="W81" s="51"/>
      <c r="X81" s="22"/>
      <c r="Y81" s="22"/>
    </row>
    <row r="82" spans="1:132" ht="20.399999999999999" x14ac:dyDescent="0.3">
      <c r="A82" s="15" t="s">
        <v>23</v>
      </c>
      <c r="B82" s="15" t="s">
        <v>204</v>
      </c>
      <c r="C82" s="15" t="s">
        <v>205</v>
      </c>
      <c r="D82" s="15" t="s">
        <v>205</v>
      </c>
      <c r="E82" s="15" t="s">
        <v>206</v>
      </c>
      <c r="F82" s="15" t="s">
        <v>201</v>
      </c>
      <c r="G82" s="38"/>
      <c r="H82" s="38"/>
      <c r="I82" s="38"/>
      <c r="J82" s="38"/>
      <c r="K82" s="38">
        <v>22</v>
      </c>
      <c r="L82" s="41"/>
      <c r="M82" s="41"/>
      <c r="N82" s="41"/>
      <c r="O82" s="41"/>
      <c r="P82" s="41"/>
      <c r="Q82" s="47"/>
      <c r="R82" s="47"/>
      <c r="S82" s="47"/>
      <c r="T82" s="47"/>
      <c r="U82" s="47"/>
      <c r="V82" s="74">
        <f>SUM(Table1[[#This Row],[2022-23]:[2036-37]])</f>
        <v>22</v>
      </c>
      <c r="W82" s="51"/>
      <c r="X82" s="22"/>
      <c r="Y82" s="22"/>
    </row>
    <row r="83" spans="1:132" ht="20.399999999999999" x14ac:dyDescent="0.3">
      <c r="A83" s="15" t="s">
        <v>41</v>
      </c>
      <c r="B83" s="15" t="s">
        <v>188</v>
      </c>
      <c r="C83" s="15" t="s">
        <v>142</v>
      </c>
      <c r="D83" s="15" t="s">
        <v>142</v>
      </c>
      <c r="E83" s="15" t="s">
        <v>185</v>
      </c>
      <c r="F83" s="15" t="s">
        <v>183</v>
      </c>
      <c r="G83" s="38"/>
      <c r="H83" s="38"/>
      <c r="I83" s="38"/>
      <c r="J83" s="38"/>
      <c r="K83" s="38"/>
      <c r="L83" s="41">
        <v>92</v>
      </c>
      <c r="M83" s="41">
        <v>100</v>
      </c>
      <c r="N83" s="41">
        <v>100</v>
      </c>
      <c r="O83" s="41"/>
      <c r="P83" s="41"/>
      <c r="Q83" s="47"/>
      <c r="R83" s="47"/>
      <c r="S83" s="47"/>
      <c r="T83" s="47"/>
      <c r="U83" s="47"/>
      <c r="V83" s="74">
        <f>SUM(Table1[[#This Row],[2022-23]:[2036-37]])</f>
        <v>292</v>
      </c>
      <c r="W83" s="51"/>
      <c r="X83" s="22"/>
      <c r="Y83" s="22"/>
    </row>
    <row r="84" spans="1:132" ht="20.399999999999999" x14ac:dyDescent="0.3">
      <c r="A84" s="15" t="s">
        <v>30</v>
      </c>
      <c r="B84" s="15" t="s">
        <v>209</v>
      </c>
      <c r="C84" s="15" t="s">
        <v>210</v>
      </c>
      <c r="D84" s="15" t="s">
        <v>348</v>
      </c>
      <c r="E84" s="15" t="s">
        <v>211</v>
      </c>
      <c r="F84" s="15" t="s">
        <v>29</v>
      </c>
      <c r="G84" s="38"/>
      <c r="H84" s="38">
        <v>86</v>
      </c>
      <c r="I84" s="38"/>
      <c r="J84" s="38"/>
      <c r="K84" s="38"/>
      <c r="L84" s="41"/>
      <c r="M84" s="41"/>
      <c r="N84" s="41"/>
      <c r="O84" s="41"/>
      <c r="P84" s="41"/>
      <c r="Q84" s="47"/>
      <c r="R84" s="47"/>
      <c r="S84" s="47"/>
      <c r="T84" s="47"/>
      <c r="U84" s="47"/>
      <c r="V84" s="74">
        <f>SUM(Table1[[#This Row],[2022-23]:[2036-37]])</f>
        <v>86</v>
      </c>
      <c r="W84" s="51"/>
      <c r="X84" s="22"/>
      <c r="Y84" s="22"/>
    </row>
    <row r="85" spans="1:132" ht="20.399999999999999" x14ac:dyDescent="0.3">
      <c r="A85" s="15" t="s">
        <v>115</v>
      </c>
      <c r="B85" s="15" t="s">
        <v>155</v>
      </c>
      <c r="C85" s="15" t="s">
        <v>109</v>
      </c>
      <c r="D85" s="15" t="s">
        <v>109</v>
      </c>
      <c r="E85" s="15" t="s">
        <v>156</v>
      </c>
      <c r="F85" s="15" t="s">
        <v>140</v>
      </c>
      <c r="G85" s="38"/>
      <c r="H85" s="38"/>
      <c r="I85" s="38"/>
      <c r="J85" s="38"/>
      <c r="K85" s="38">
        <v>197</v>
      </c>
      <c r="L85" s="41"/>
      <c r="M85" s="41"/>
      <c r="N85" s="41"/>
      <c r="O85" s="41"/>
      <c r="P85" s="41"/>
      <c r="Q85" s="47"/>
      <c r="R85" s="47"/>
      <c r="S85" s="47"/>
      <c r="T85" s="47"/>
      <c r="U85" s="47"/>
      <c r="V85" s="74">
        <f>SUM(Table1[[#This Row],[2022-23]:[2036-37]])</f>
        <v>197</v>
      </c>
      <c r="W85" s="51"/>
      <c r="X85" s="22"/>
      <c r="Y85" s="22"/>
    </row>
    <row r="86" spans="1:132" x14ac:dyDescent="0.2">
      <c r="A86" s="15" t="s">
        <v>160</v>
      </c>
      <c r="B86" s="15" t="s">
        <v>213</v>
      </c>
      <c r="C86" s="15" t="s">
        <v>210</v>
      </c>
      <c r="D86" s="15" t="s">
        <v>348</v>
      </c>
      <c r="E86" s="15" t="s">
        <v>214</v>
      </c>
      <c r="F86" s="15" t="s">
        <v>35</v>
      </c>
      <c r="G86" s="39"/>
      <c r="H86" s="39"/>
      <c r="I86" s="39">
        <v>13</v>
      </c>
      <c r="J86" s="39"/>
      <c r="K86" s="39"/>
      <c r="L86" s="41"/>
      <c r="M86" s="41"/>
      <c r="N86" s="41"/>
      <c r="O86" s="41"/>
      <c r="P86" s="41"/>
      <c r="Q86" s="47"/>
      <c r="R86" s="47"/>
      <c r="S86" s="47"/>
      <c r="T86" s="47"/>
      <c r="U86" s="47"/>
      <c r="V86" s="74">
        <f>SUM(Table1[[#This Row],[2022-23]:[2036-37]])</f>
        <v>13</v>
      </c>
      <c r="W86" s="51"/>
      <c r="X86" s="22"/>
      <c r="Y86" s="22"/>
    </row>
    <row r="87" spans="1:132" x14ac:dyDescent="0.2">
      <c r="A87" s="15" t="s">
        <v>169</v>
      </c>
      <c r="B87" s="15" t="s">
        <v>215</v>
      </c>
      <c r="C87" s="15" t="s">
        <v>216</v>
      </c>
      <c r="D87" s="15" t="s">
        <v>216</v>
      </c>
      <c r="E87" s="15" t="s">
        <v>217</v>
      </c>
      <c r="F87" s="15" t="s">
        <v>35</v>
      </c>
      <c r="G87" s="39">
        <v>15</v>
      </c>
      <c r="H87" s="39"/>
      <c r="I87" s="39"/>
      <c r="J87" s="39"/>
      <c r="K87" s="39"/>
      <c r="L87" s="41"/>
      <c r="M87" s="41"/>
      <c r="N87" s="41"/>
      <c r="O87" s="41"/>
      <c r="P87" s="41"/>
      <c r="Q87" s="47"/>
      <c r="R87" s="47"/>
      <c r="S87" s="47"/>
      <c r="T87" s="47"/>
      <c r="U87" s="47"/>
      <c r="V87" s="74">
        <f>SUM(Table1[[#This Row],[2022-23]:[2036-37]])</f>
        <v>15</v>
      </c>
      <c r="W87" s="51"/>
      <c r="X87" s="22"/>
      <c r="Y87" s="22"/>
    </row>
    <row r="88" spans="1:132" s="23" customFormat="1" x14ac:dyDescent="0.3">
      <c r="A88" s="15" t="s">
        <v>41</v>
      </c>
      <c r="B88" s="15" t="s">
        <v>71</v>
      </c>
      <c r="C88" s="15" t="s">
        <v>65</v>
      </c>
      <c r="D88" s="15" t="s">
        <v>38</v>
      </c>
      <c r="E88" s="15" t="s">
        <v>70</v>
      </c>
      <c r="F88" s="15" t="s">
        <v>67</v>
      </c>
      <c r="G88" s="38"/>
      <c r="H88" s="38"/>
      <c r="I88" s="38"/>
      <c r="J88" s="38"/>
      <c r="K88" s="38"/>
      <c r="L88" s="41"/>
      <c r="M88" s="41"/>
      <c r="N88" s="41">
        <v>51</v>
      </c>
      <c r="O88" s="41">
        <v>51</v>
      </c>
      <c r="P88" s="41"/>
      <c r="Q88" s="47"/>
      <c r="R88" s="47"/>
      <c r="S88" s="47"/>
      <c r="T88" s="47"/>
      <c r="U88" s="47"/>
      <c r="V88" s="74">
        <f>SUM(Table1[[#This Row],[2022-23]:[2036-37]])</f>
        <v>102</v>
      </c>
      <c r="W88" s="51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</row>
    <row r="89" spans="1:132" ht="20.399999999999999" x14ac:dyDescent="0.3">
      <c r="A89" s="15" t="s">
        <v>23</v>
      </c>
      <c r="B89" s="15" t="s">
        <v>220</v>
      </c>
      <c r="C89" s="15" t="s">
        <v>199</v>
      </c>
      <c r="D89" s="15" t="s">
        <v>199</v>
      </c>
      <c r="E89" s="15" t="s">
        <v>221</v>
      </c>
      <c r="F89" s="15" t="s">
        <v>222</v>
      </c>
      <c r="G89" s="38">
        <v>37</v>
      </c>
      <c r="H89" s="38"/>
      <c r="I89" s="38"/>
      <c r="J89" s="38"/>
      <c r="K89" s="38"/>
      <c r="L89" s="41"/>
      <c r="M89" s="41"/>
      <c r="N89" s="41"/>
      <c r="O89" s="41"/>
      <c r="P89" s="41"/>
      <c r="Q89" s="47"/>
      <c r="R89" s="47"/>
      <c r="S89" s="47"/>
      <c r="T89" s="47"/>
      <c r="U89" s="47"/>
      <c r="V89" s="74">
        <f>SUM(Table1[[#This Row],[2022-23]:[2036-37]])</f>
        <v>37</v>
      </c>
      <c r="W89" s="51"/>
      <c r="X89" s="22"/>
      <c r="Y89" s="22"/>
    </row>
    <row r="90" spans="1:132" x14ac:dyDescent="0.3">
      <c r="A90" s="15" t="s">
        <v>41</v>
      </c>
      <c r="B90" s="15" t="s">
        <v>151</v>
      </c>
      <c r="C90" s="15" t="s">
        <v>152</v>
      </c>
      <c r="D90" s="15" t="s">
        <v>142</v>
      </c>
      <c r="E90" s="15" t="s">
        <v>55</v>
      </c>
      <c r="F90" s="15" t="s">
        <v>35</v>
      </c>
      <c r="G90" s="38"/>
      <c r="H90" s="38"/>
      <c r="I90" s="38"/>
      <c r="J90" s="38"/>
      <c r="K90" s="38"/>
      <c r="L90" s="41">
        <v>100</v>
      </c>
      <c r="M90" s="41"/>
      <c r="N90" s="41"/>
      <c r="O90" s="41"/>
      <c r="P90" s="41"/>
      <c r="Q90" s="47"/>
      <c r="R90" s="47"/>
      <c r="S90" s="47"/>
      <c r="T90" s="47"/>
      <c r="U90" s="47"/>
      <c r="V90" s="74">
        <f>SUM(Table1[[#This Row],[2022-23]:[2036-37]])</f>
        <v>100</v>
      </c>
      <c r="W90" s="51"/>
      <c r="X90" s="22"/>
      <c r="Y90" s="22"/>
    </row>
    <row r="91" spans="1:132" x14ac:dyDescent="0.3">
      <c r="A91" s="15" t="s">
        <v>41</v>
      </c>
      <c r="B91" s="15" t="s">
        <v>78</v>
      </c>
      <c r="C91" s="15" t="s">
        <v>73</v>
      </c>
      <c r="D91" s="15" t="s">
        <v>38</v>
      </c>
      <c r="E91" s="15" t="s">
        <v>70</v>
      </c>
      <c r="F91" s="15" t="s">
        <v>67</v>
      </c>
      <c r="G91" s="40"/>
      <c r="H91" s="40"/>
      <c r="I91" s="40"/>
      <c r="J91" s="40"/>
      <c r="K91" s="40"/>
      <c r="L91" s="41"/>
      <c r="M91" s="41">
        <v>56</v>
      </c>
      <c r="N91" s="41">
        <v>56</v>
      </c>
      <c r="O91" s="41"/>
      <c r="P91" s="41"/>
      <c r="Q91" s="47"/>
      <c r="R91" s="47"/>
      <c r="S91" s="47"/>
      <c r="T91" s="47"/>
      <c r="U91" s="47"/>
      <c r="V91" s="74">
        <f>SUM(Table1[[#This Row],[2022-23]:[2036-37]])</f>
        <v>112</v>
      </c>
      <c r="W91" s="51"/>
      <c r="X91" s="22"/>
      <c r="Y91" s="22"/>
    </row>
    <row r="92" spans="1:132" ht="51" x14ac:dyDescent="0.3">
      <c r="A92" s="15" t="s">
        <v>169</v>
      </c>
      <c r="B92" s="15" t="s">
        <v>226</v>
      </c>
      <c r="C92" s="15" t="s">
        <v>152</v>
      </c>
      <c r="D92" s="15" t="s">
        <v>208</v>
      </c>
      <c r="E92" s="15" t="s">
        <v>227</v>
      </c>
      <c r="F92" s="15" t="s">
        <v>228</v>
      </c>
      <c r="G92" s="38">
        <v>137</v>
      </c>
      <c r="H92" s="38"/>
      <c r="I92" s="38"/>
      <c r="J92" s="38"/>
      <c r="K92" s="38"/>
      <c r="L92" s="41"/>
      <c r="M92" s="41"/>
      <c r="N92" s="41"/>
      <c r="O92" s="41"/>
      <c r="P92" s="41"/>
      <c r="Q92" s="47"/>
      <c r="R92" s="47"/>
      <c r="S92" s="47"/>
      <c r="T92" s="47"/>
      <c r="U92" s="47"/>
      <c r="V92" s="74">
        <f>SUM(Table1[[#This Row],[2022-23]:[2036-37]])</f>
        <v>137</v>
      </c>
      <c r="W92" s="51"/>
      <c r="X92" s="22"/>
      <c r="Y92" s="22"/>
    </row>
    <row r="93" spans="1:132" ht="20.399999999999999" x14ac:dyDescent="0.3">
      <c r="A93" s="15" t="s">
        <v>41</v>
      </c>
      <c r="B93" s="15" t="s">
        <v>134</v>
      </c>
      <c r="C93" s="15" t="s">
        <v>121</v>
      </c>
      <c r="D93" s="15" t="s">
        <v>121</v>
      </c>
      <c r="E93" s="15" t="s">
        <v>55</v>
      </c>
      <c r="F93" s="15" t="s">
        <v>127</v>
      </c>
      <c r="G93" s="38"/>
      <c r="H93" s="38"/>
      <c r="I93" s="38"/>
      <c r="J93" s="38"/>
      <c r="K93" s="38"/>
      <c r="L93" s="41">
        <v>73</v>
      </c>
      <c r="M93" s="41"/>
      <c r="N93" s="41"/>
      <c r="O93" s="41"/>
      <c r="P93" s="41"/>
      <c r="Q93" s="47"/>
      <c r="R93" s="47"/>
      <c r="S93" s="47"/>
      <c r="T93" s="47"/>
      <c r="U93" s="47"/>
      <c r="V93" s="74">
        <f>SUM(Table1[[#This Row],[2022-23]:[2036-37]])</f>
        <v>73</v>
      </c>
      <c r="W93" s="51"/>
      <c r="X93" s="22"/>
      <c r="Y93" s="22"/>
    </row>
    <row r="94" spans="1:132" ht="20.399999999999999" x14ac:dyDescent="0.2">
      <c r="A94" s="15" t="s">
        <v>23</v>
      </c>
      <c r="B94" s="15" t="s">
        <v>230</v>
      </c>
      <c r="C94" s="15" t="s">
        <v>231</v>
      </c>
      <c r="D94" s="15" t="s">
        <v>237</v>
      </c>
      <c r="E94" s="15" t="s">
        <v>232</v>
      </c>
      <c r="F94" s="15" t="s">
        <v>222</v>
      </c>
      <c r="G94" s="39"/>
      <c r="H94" s="39"/>
      <c r="I94" s="39"/>
      <c r="J94" s="39">
        <v>24</v>
      </c>
      <c r="K94" s="39"/>
      <c r="L94" s="41"/>
      <c r="M94" s="41"/>
      <c r="N94" s="41"/>
      <c r="O94" s="41"/>
      <c r="P94" s="41"/>
      <c r="Q94" s="47"/>
      <c r="R94" s="47"/>
      <c r="S94" s="47"/>
      <c r="T94" s="47"/>
      <c r="U94" s="47"/>
      <c r="V94" s="74">
        <f>SUM(Table1[[#This Row],[2022-23]:[2036-37]])</f>
        <v>24</v>
      </c>
      <c r="W94" s="51"/>
      <c r="X94" s="22"/>
      <c r="Y94" s="22"/>
    </row>
    <row r="95" spans="1:132" ht="20.399999999999999" x14ac:dyDescent="0.2">
      <c r="A95" s="15" t="s">
        <v>23</v>
      </c>
      <c r="B95" s="15" t="s">
        <v>233</v>
      </c>
      <c r="C95" s="15" t="s">
        <v>231</v>
      </c>
      <c r="D95" s="15" t="s">
        <v>237</v>
      </c>
      <c r="E95" s="15" t="s">
        <v>234</v>
      </c>
      <c r="F95" s="15" t="s">
        <v>222</v>
      </c>
      <c r="G95" s="39"/>
      <c r="H95" s="39">
        <v>23</v>
      </c>
      <c r="I95" s="39"/>
      <c r="J95" s="39"/>
      <c r="K95" s="39"/>
      <c r="L95" s="41"/>
      <c r="M95" s="41"/>
      <c r="N95" s="41"/>
      <c r="O95" s="41"/>
      <c r="P95" s="41"/>
      <c r="Q95" s="47"/>
      <c r="R95" s="47"/>
      <c r="S95" s="47"/>
      <c r="T95" s="47"/>
      <c r="U95" s="47"/>
      <c r="V95" s="74">
        <f>SUM(Table1[[#This Row],[2022-23]:[2036-37]])</f>
        <v>23</v>
      </c>
      <c r="W95" s="51"/>
      <c r="X95" s="22"/>
      <c r="Y95" s="22"/>
    </row>
    <row r="96" spans="1:132" x14ac:dyDescent="0.3">
      <c r="A96" s="15" t="s">
        <v>41</v>
      </c>
      <c r="B96" s="15" t="s">
        <v>168</v>
      </c>
      <c r="C96" s="15" t="s">
        <v>95</v>
      </c>
      <c r="D96" s="15" t="s">
        <v>109</v>
      </c>
      <c r="E96" s="15" t="s">
        <v>55</v>
      </c>
      <c r="F96" s="15" t="s">
        <v>140</v>
      </c>
      <c r="G96" s="38"/>
      <c r="H96" s="38"/>
      <c r="I96" s="38"/>
      <c r="J96" s="38"/>
      <c r="K96" s="38"/>
      <c r="L96" s="41"/>
      <c r="M96" s="41"/>
      <c r="N96" s="41"/>
      <c r="O96" s="41"/>
      <c r="P96" s="41"/>
      <c r="Q96" s="47">
        <v>60</v>
      </c>
      <c r="R96" s="47">
        <v>67</v>
      </c>
      <c r="S96" s="47"/>
      <c r="T96" s="47"/>
      <c r="U96" s="47"/>
      <c r="V96" s="74">
        <f>SUM(Table1[[#This Row],[2022-23]:[2036-37]])</f>
        <v>127</v>
      </c>
      <c r="W96" s="51"/>
      <c r="X96" s="22"/>
      <c r="Y96" s="22"/>
    </row>
    <row r="97" spans="1:132" x14ac:dyDescent="0.2">
      <c r="A97" s="15" t="s">
        <v>23</v>
      </c>
      <c r="B97" s="15" t="s">
        <v>236</v>
      </c>
      <c r="C97" s="15" t="s">
        <v>231</v>
      </c>
      <c r="D97" s="15" t="s">
        <v>237</v>
      </c>
      <c r="E97" s="15" t="s">
        <v>238</v>
      </c>
      <c r="F97" s="15" t="s">
        <v>35</v>
      </c>
      <c r="G97" s="39"/>
      <c r="H97" s="39"/>
      <c r="I97" s="39"/>
      <c r="J97" s="39"/>
      <c r="K97" s="38"/>
      <c r="L97" s="41">
        <v>130</v>
      </c>
      <c r="M97" s="41"/>
      <c r="N97" s="41"/>
      <c r="O97" s="41"/>
      <c r="P97" s="41"/>
      <c r="Q97" s="47"/>
      <c r="R97" s="47"/>
      <c r="S97" s="47"/>
      <c r="T97" s="47"/>
      <c r="U97" s="47"/>
      <c r="V97" s="74">
        <f>SUM(Table1[[#This Row],[2022-23]:[2036-37]])</f>
        <v>130</v>
      </c>
      <c r="W97" s="51"/>
      <c r="X97" s="22"/>
      <c r="Y97" s="22"/>
    </row>
    <row r="98" spans="1:132" s="23" customFormat="1" x14ac:dyDescent="0.3">
      <c r="A98" s="15" t="s">
        <v>41</v>
      </c>
      <c r="B98" s="15" t="s">
        <v>94</v>
      </c>
      <c r="C98" s="15" t="s">
        <v>95</v>
      </c>
      <c r="D98" s="15" t="s">
        <v>109</v>
      </c>
      <c r="E98" s="15" t="s">
        <v>83</v>
      </c>
      <c r="F98" s="15" t="s">
        <v>84</v>
      </c>
      <c r="G98" s="38"/>
      <c r="H98" s="38"/>
      <c r="I98" s="38"/>
      <c r="J98" s="38"/>
      <c r="K98" s="38"/>
      <c r="L98" s="41">
        <v>10</v>
      </c>
      <c r="M98" s="41"/>
      <c r="N98" s="41"/>
      <c r="O98" s="41"/>
      <c r="P98" s="41"/>
      <c r="Q98" s="47"/>
      <c r="R98" s="47"/>
      <c r="S98" s="47"/>
      <c r="T98" s="47"/>
      <c r="U98" s="47"/>
      <c r="V98" s="74">
        <f>SUM(Table1[[#This Row],[2022-23]:[2036-37]])</f>
        <v>10</v>
      </c>
      <c r="W98" s="51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</row>
    <row r="99" spans="1:132" x14ac:dyDescent="0.3">
      <c r="A99" s="15" t="s">
        <v>30</v>
      </c>
      <c r="B99" s="15" t="s">
        <v>240</v>
      </c>
      <c r="C99" s="15" t="s">
        <v>95</v>
      </c>
      <c r="D99" s="15" t="s">
        <v>348</v>
      </c>
      <c r="E99" s="15" t="s">
        <v>241</v>
      </c>
      <c r="F99" s="15" t="s">
        <v>219</v>
      </c>
      <c r="G99" s="38"/>
      <c r="H99" s="38"/>
      <c r="I99" s="38">
        <v>130</v>
      </c>
      <c r="J99" s="38">
        <v>130</v>
      </c>
      <c r="K99" s="38"/>
      <c r="L99" s="41"/>
      <c r="M99" s="41"/>
      <c r="N99" s="41"/>
      <c r="O99" s="41"/>
      <c r="P99" s="41"/>
      <c r="Q99" s="47"/>
      <c r="R99" s="47"/>
      <c r="S99" s="47"/>
      <c r="T99" s="47"/>
      <c r="U99" s="47"/>
      <c r="V99" s="74">
        <f>SUM(Table1[[#This Row],[2022-23]:[2036-37]])</f>
        <v>260</v>
      </c>
      <c r="W99" s="51"/>
      <c r="X99" s="22"/>
      <c r="Y99" s="22"/>
    </row>
    <row r="100" spans="1:132" x14ac:dyDescent="0.3">
      <c r="A100" s="15" t="s">
        <v>41</v>
      </c>
      <c r="B100" s="15" t="s">
        <v>245</v>
      </c>
      <c r="C100" s="15" t="s">
        <v>244</v>
      </c>
      <c r="D100" s="15" t="s">
        <v>244</v>
      </c>
      <c r="E100" s="15" t="s">
        <v>55</v>
      </c>
      <c r="F100" s="15" t="s">
        <v>228</v>
      </c>
      <c r="G100" s="38"/>
      <c r="H100" s="38"/>
      <c r="I100" s="38"/>
      <c r="J100" s="38"/>
      <c r="K100" s="38"/>
      <c r="L100" s="41"/>
      <c r="M100" s="41"/>
      <c r="N100" s="41">
        <v>100</v>
      </c>
      <c r="O100" s="41">
        <v>101</v>
      </c>
      <c r="P100" s="41"/>
      <c r="Q100" s="47"/>
      <c r="R100" s="47"/>
      <c r="S100" s="47"/>
      <c r="T100" s="47"/>
      <c r="U100" s="47"/>
      <c r="V100" s="74">
        <f>SUM(Table1[[#This Row],[2022-23]:[2036-37]])</f>
        <v>201</v>
      </c>
      <c r="W100" s="51"/>
      <c r="X100" s="22"/>
      <c r="Y100" s="22"/>
    </row>
    <row r="101" spans="1:132" x14ac:dyDescent="0.3">
      <c r="A101" s="15" t="s">
        <v>23</v>
      </c>
      <c r="B101" s="15" t="s">
        <v>289</v>
      </c>
      <c r="C101" s="15" t="s">
        <v>281</v>
      </c>
      <c r="D101" s="15" t="s">
        <v>281</v>
      </c>
      <c r="E101" s="15" t="s">
        <v>290</v>
      </c>
      <c r="F101" s="15" t="s">
        <v>35</v>
      </c>
      <c r="G101" s="38"/>
      <c r="H101" s="38"/>
      <c r="I101" s="38"/>
      <c r="J101" s="73"/>
      <c r="K101" s="38">
        <v>360</v>
      </c>
      <c r="L101" s="41">
        <v>190</v>
      </c>
      <c r="M101" s="41">
        <v>200</v>
      </c>
      <c r="N101" s="41">
        <v>300</v>
      </c>
      <c r="O101" s="41">
        <v>300</v>
      </c>
      <c r="P101" s="41"/>
      <c r="Q101" s="47"/>
      <c r="R101" s="47"/>
      <c r="S101" s="47"/>
      <c r="T101" s="47"/>
      <c r="U101" s="47"/>
      <c r="V101" s="74">
        <f>SUM(Table1[[#This Row],[2022-23]:[2036-37]])</f>
        <v>1350</v>
      </c>
      <c r="W101" s="51"/>
      <c r="X101" s="22"/>
      <c r="Y101" s="22"/>
    </row>
    <row r="102" spans="1:132" x14ac:dyDescent="0.3">
      <c r="A102" s="15" t="s">
        <v>41</v>
      </c>
      <c r="B102" s="15" t="s">
        <v>293</v>
      </c>
      <c r="C102" s="15" t="s">
        <v>281</v>
      </c>
      <c r="D102" s="15" t="s">
        <v>281</v>
      </c>
      <c r="E102" s="15" t="s">
        <v>83</v>
      </c>
      <c r="F102" s="15" t="s">
        <v>35</v>
      </c>
      <c r="G102" s="38"/>
      <c r="H102" s="38"/>
      <c r="I102" s="38"/>
      <c r="J102" s="38"/>
      <c r="K102" s="38"/>
      <c r="L102" s="41"/>
      <c r="M102" s="41">
        <v>16</v>
      </c>
      <c r="N102" s="41"/>
      <c r="O102" s="41"/>
      <c r="P102" s="41"/>
      <c r="Q102" s="47"/>
      <c r="R102" s="47"/>
      <c r="S102" s="47"/>
      <c r="T102" s="47"/>
      <c r="U102" s="47"/>
      <c r="V102" s="74">
        <f>SUM(Table1[[#This Row],[2022-23]:[2036-37]])</f>
        <v>16</v>
      </c>
      <c r="W102" s="51"/>
      <c r="X102" s="22"/>
      <c r="Y102" s="22"/>
    </row>
    <row r="103" spans="1:132" x14ac:dyDescent="0.3">
      <c r="A103" s="15" t="s">
        <v>169</v>
      </c>
      <c r="B103" s="15" t="s">
        <v>246</v>
      </c>
      <c r="C103" s="15" t="s">
        <v>95</v>
      </c>
      <c r="D103" s="15" t="s">
        <v>348</v>
      </c>
      <c r="E103" s="15" t="s">
        <v>247</v>
      </c>
      <c r="F103" s="15" t="s">
        <v>219</v>
      </c>
      <c r="G103" s="38">
        <v>26</v>
      </c>
      <c r="H103" s="38"/>
      <c r="I103" s="38"/>
      <c r="J103" s="38"/>
      <c r="K103" s="38"/>
      <c r="L103" s="41"/>
      <c r="M103" s="41"/>
      <c r="N103" s="41"/>
      <c r="O103" s="41"/>
      <c r="P103" s="41"/>
      <c r="Q103" s="47"/>
      <c r="R103" s="47"/>
      <c r="S103" s="47"/>
      <c r="T103" s="47"/>
      <c r="U103" s="47"/>
      <c r="V103" s="74">
        <f>SUM(Table1[[#This Row],[2022-23]:[2036-37]])</f>
        <v>26</v>
      </c>
      <c r="W103" s="51"/>
      <c r="X103" s="22"/>
      <c r="Y103" s="22"/>
    </row>
    <row r="104" spans="1:132" ht="20.399999999999999" x14ac:dyDescent="0.3">
      <c r="A104" s="15" t="s">
        <v>160</v>
      </c>
      <c r="B104" s="15" t="s">
        <v>248</v>
      </c>
      <c r="C104" s="15" t="s">
        <v>244</v>
      </c>
      <c r="D104" s="15" t="s">
        <v>244</v>
      </c>
      <c r="E104" s="15" t="s">
        <v>249</v>
      </c>
      <c r="F104" s="15" t="s">
        <v>228</v>
      </c>
      <c r="G104" s="38"/>
      <c r="H104" s="38"/>
      <c r="I104" s="38"/>
      <c r="J104" s="38">
        <v>180</v>
      </c>
      <c r="K104" s="38">
        <v>191</v>
      </c>
      <c r="L104" s="41"/>
      <c r="M104" s="41"/>
      <c r="N104" s="41"/>
      <c r="O104" s="41"/>
      <c r="P104" s="41"/>
      <c r="Q104" s="47"/>
      <c r="R104" s="47"/>
      <c r="S104" s="47"/>
      <c r="T104" s="47"/>
      <c r="U104" s="47"/>
      <c r="V104" s="74">
        <f>SUM(Table1[[#This Row],[2022-23]:[2036-37]])</f>
        <v>371</v>
      </c>
      <c r="W104" s="51"/>
      <c r="X104" s="22"/>
      <c r="Y104" s="22"/>
    </row>
    <row r="105" spans="1:132" x14ac:dyDescent="0.2">
      <c r="A105" s="15" t="s">
        <v>160</v>
      </c>
      <c r="B105" s="15" t="s">
        <v>250</v>
      </c>
      <c r="C105" s="15" t="s">
        <v>244</v>
      </c>
      <c r="D105" s="15" t="s">
        <v>244</v>
      </c>
      <c r="E105" s="15" t="s">
        <v>251</v>
      </c>
      <c r="F105" s="15" t="s">
        <v>228</v>
      </c>
      <c r="G105" s="39"/>
      <c r="H105" s="39"/>
      <c r="I105" s="39">
        <v>39</v>
      </c>
      <c r="J105" s="39"/>
      <c r="K105" s="39"/>
      <c r="L105" s="41"/>
      <c r="M105" s="41"/>
      <c r="N105" s="41"/>
      <c r="O105" s="41"/>
      <c r="P105" s="41"/>
      <c r="Q105" s="47"/>
      <c r="R105" s="47"/>
      <c r="S105" s="47"/>
      <c r="T105" s="47"/>
      <c r="U105" s="47"/>
      <c r="V105" s="74">
        <f>SUM(Table1[[#This Row],[2022-23]:[2036-37]])</f>
        <v>39</v>
      </c>
      <c r="W105" s="51"/>
      <c r="X105" s="22"/>
      <c r="Y105" s="22"/>
    </row>
    <row r="106" spans="1:132" x14ac:dyDescent="0.3">
      <c r="A106" s="15" t="s">
        <v>41</v>
      </c>
      <c r="B106" s="15" t="s">
        <v>292</v>
      </c>
      <c r="C106" s="15" t="s">
        <v>281</v>
      </c>
      <c r="D106" s="15" t="s">
        <v>281</v>
      </c>
      <c r="E106" s="15" t="s">
        <v>83</v>
      </c>
      <c r="F106" s="15" t="s">
        <v>35</v>
      </c>
      <c r="G106" s="38"/>
      <c r="H106" s="38"/>
      <c r="I106" s="38"/>
      <c r="J106" s="38"/>
      <c r="K106" s="38"/>
      <c r="L106" s="41"/>
      <c r="M106" s="41"/>
      <c r="N106" s="41">
        <v>10</v>
      </c>
      <c r="O106" s="41"/>
      <c r="P106" s="41"/>
      <c r="Q106" s="47"/>
      <c r="R106" s="47"/>
      <c r="S106" s="47"/>
      <c r="T106" s="47"/>
      <c r="U106" s="47"/>
      <c r="V106" s="74">
        <f>SUM(Table1[[#This Row],[2022-23]:[2036-37]])</f>
        <v>10</v>
      </c>
      <c r="W106" s="51"/>
      <c r="X106" s="22"/>
      <c r="Y106" s="22"/>
    </row>
    <row r="107" spans="1:132" ht="20.399999999999999" x14ac:dyDescent="0.3">
      <c r="A107" s="15" t="s">
        <v>41</v>
      </c>
      <c r="B107" s="15" t="s">
        <v>273</v>
      </c>
      <c r="C107" s="15" t="s">
        <v>216</v>
      </c>
      <c r="D107" s="15" t="s">
        <v>216</v>
      </c>
      <c r="E107" s="15" t="s">
        <v>83</v>
      </c>
      <c r="F107" s="15" t="s">
        <v>267</v>
      </c>
      <c r="G107" s="38"/>
      <c r="H107" s="38"/>
      <c r="I107" s="38"/>
      <c r="J107" s="38"/>
      <c r="K107" s="38"/>
      <c r="L107" s="41">
        <v>19</v>
      </c>
      <c r="M107" s="41"/>
      <c r="N107" s="41"/>
      <c r="O107" s="41"/>
      <c r="P107" s="41"/>
      <c r="Q107" s="47"/>
      <c r="R107" s="47"/>
      <c r="S107" s="47"/>
      <c r="T107" s="47"/>
      <c r="U107" s="47"/>
      <c r="V107" s="74">
        <f>SUM(Table1[[#This Row],[2022-23]:[2036-37]])</f>
        <v>19</v>
      </c>
      <c r="W107" s="51"/>
      <c r="X107" s="22"/>
      <c r="Y107" s="22"/>
    </row>
    <row r="108" spans="1:132" s="23" customFormat="1" x14ac:dyDescent="0.2">
      <c r="A108" s="15" t="s">
        <v>169</v>
      </c>
      <c r="B108" s="15" t="s">
        <v>255</v>
      </c>
      <c r="C108" s="15" t="s">
        <v>210</v>
      </c>
      <c r="D108" s="15" t="s">
        <v>348</v>
      </c>
      <c r="E108" s="15" t="s">
        <v>256</v>
      </c>
      <c r="F108" s="15" t="s">
        <v>35</v>
      </c>
      <c r="G108" s="39">
        <v>11</v>
      </c>
      <c r="H108" s="39"/>
      <c r="I108" s="39"/>
      <c r="J108" s="39"/>
      <c r="K108" s="39"/>
      <c r="L108" s="41"/>
      <c r="M108" s="41"/>
      <c r="N108" s="41"/>
      <c r="O108" s="41"/>
      <c r="P108" s="41"/>
      <c r="Q108" s="47"/>
      <c r="R108" s="47"/>
      <c r="S108" s="47"/>
      <c r="T108" s="47"/>
      <c r="U108" s="47"/>
      <c r="V108" s="74">
        <f>SUM(Table1[[#This Row],[2022-23]:[2036-37]])</f>
        <v>11</v>
      </c>
      <c r="W108" s="51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</row>
    <row r="109" spans="1:132" ht="20.399999999999999" x14ac:dyDescent="0.3">
      <c r="A109" s="15" t="s">
        <v>41</v>
      </c>
      <c r="B109" s="15" t="s">
        <v>135</v>
      </c>
      <c r="C109" s="15" t="s">
        <v>121</v>
      </c>
      <c r="D109" s="15" t="s">
        <v>121</v>
      </c>
      <c r="E109" s="15" t="s">
        <v>55</v>
      </c>
      <c r="F109" s="15" t="s">
        <v>127</v>
      </c>
      <c r="G109" s="38"/>
      <c r="H109" s="38"/>
      <c r="I109" s="38"/>
      <c r="J109" s="38"/>
      <c r="K109" s="38"/>
      <c r="L109" s="41">
        <v>32</v>
      </c>
      <c r="M109" s="41"/>
      <c r="N109" s="41"/>
      <c r="O109" s="41"/>
      <c r="P109" s="41"/>
      <c r="Q109" s="47"/>
      <c r="R109" s="47"/>
      <c r="S109" s="47"/>
      <c r="T109" s="47"/>
      <c r="U109" s="47"/>
      <c r="V109" s="74">
        <f>SUM(Table1[[#This Row],[2022-23]:[2036-37]])</f>
        <v>32</v>
      </c>
      <c r="W109" s="51"/>
      <c r="X109" s="22"/>
      <c r="Y109" s="22"/>
    </row>
    <row r="110" spans="1:132" ht="20.399999999999999" x14ac:dyDescent="0.3">
      <c r="A110" s="15" t="s">
        <v>30</v>
      </c>
      <c r="B110" s="15" t="s">
        <v>258</v>
      </c>
      <c r="C110" s="15" t="s">
        <v>95</v>
      </c>
      <c r="D110" s="15" t="s">
        <v>348</v>
      </c>
      <c r="E110" s="15" t="s">
        <v>259</v>
      </c>
      <c r="F110" s="15" t="s">
        <v>219</v>
      </c>
      <c r="G110" s="38">
        <v>57</v>
      </c>
      <c r="H110" s="38">
        <v>50</v>
      </c>
      <c r="I110" s="38"/>
      <c r="J110" s="38"/>
      <c r="K110" s="38"/>
      <c r="L110" s="41"/>
      <c r="M110" s="41"/>
      <c r="N110" s="41"/>
      <c r="O110" s="41"/>
      <c r="P110" s="41"/>
      <c r="Q110" s="47"/>
      <c r="R110" s="47"/>
      <c r="S110" s="47"/>
      <c r="T110" s="47"/>
      <c r="U110" s="47"/>
      <c r="V110" s="74">
        <f>SUM(Table1[[#This Row],[2022-23]:[2036-37]])</f>
        <v>107</v>
      </c>
      <c r="W110" s="51"/>
      <c r="X110" s="22"/>
      <c r="Y110" s="22"/>
    </row>
    <row r="111" spans="1:132" x14ac:dyDescent="0.3">
      <c r="A111" s="15" t="s">
        <v>23</v>
      </c>
      <c r="B111" s="15" t="s">
        <v>260</v>
      </c>
      <c r="C111" s="15" t="s">
        <v>32</v>
      </c>
      <c r="D111" s="15" t="s">
        <v>33</v>
      </c>
      <c r="E111" s="15" t="s">
        <v>261</v>
      </c>
      <c r="F111" s="15" t="s">
        <v>35</v>
      </c>
      <c r="G111" s="38"/>
      <c r="H111" s="38"/>
      <c r="I111" s="38"/>
      <c r="J111" s="38">
        <v>30</v>
      </c>
      <c r="K111" s="38"/>
      <c r="L111" s="41"/>
      <c r="M111" s="41"/>
      <c r="N111" s="41"/>
      <c r="O111" s="41"/>
      <c r="P111" s="41"/>
      <c r="Q111" s="47"/>
      <c r="R111" s="47"/>
      <c r="S111" s="47"/>
      <c r="T111" s="47"/>
      <c r="U111" s="47"/>
      <c r="V111" s="74">
        <f>SUM(Table1[[#This Row],[2022-23]:[2036-37]])</f>
        <v>30</v>
      </c>
      <c r="W111" s="51"/>
      <c r="X111" s="22"/>
      <c r="Y111" s="22"/>
    </row>
    <row r="112" spans="1:132" x14ac:dyDescent="0.3">
      <c r="A112" s="15" t="s">
        <v>30</v>
      </c>
      <c r="B112" s="15" t="s">
        <v>262</v>
      </c>
      <c r="C112" s="15" t="s">
        <v>32</v>
      </c>
      <c r="D112" s="15" t="s">
        <v>33</v>
      </c>
      <c r="E112" s="15" t="s">
        <v>263</v>
      </c>
      <c r="F112" s="15" t="s">
        <v>35</v>
      </c>
      <c r="G112" s="38"/>
      <c r="H112" s="38">
        <v>109</v>
      </c>
      <c r="I112" s="38"/>
      <c r="J112" s="38"/>
      <c r="K112" s="38"/>
      <c r="L112" s="41"/>
      <c r="M112" s="41"/>
      <c r="N112" s="41"/>
      <c r="O112" s="41"/>
      <c r="P112" s="41"/>
      <c r="Q112" s="47"/>
      <c r="R112" s="47"/>
      <c r="S112" s="47"/>
      <c r="T112" s="47"/>
      <c r="U112" s="47"/>
      <c r="V112" s="74">
        <f>SUM(Table1[[#This Row],[2022-23]:[2036-37]])</f>
        <v>109</v>
      </c>
      <c r="W112" s="51"/>
      <c r="X112" s="22"/>
      <c r="Y112" s="22"/>
    </row>
    <row r="113" spans="1:2269" ht="20.399999999999999" x14ac:dyDescent="0.3">
      <c r="A113" s="15" t="s">
        <v>41</v>
      </c>
      <c r="B113" s="15" t="s">
        <v>100</v>
      </c>
      <c r="C113" s="15" t="s">
        <v>37</v>
      </c>
      <c r="D113" s="15" t="s">
        <v>37</v>
      </c>
      <c r="E113" s="15" t="s">
        <v>101</v>
      </c>
      <c r="F113" s="15" t="s">
        <v>40</v>
      </c>
      <c r="G113" s="38"/>
      <c r="H113" s="38"/>
      <c r="I113" s="38"/>
      <c r="J113" s="38"/>
      <c r="K113" s="38"/>
      <c r="L113" s="41">
        <v>22</v>
      </c>
      <c r="M113" s="41"/>
      <c r="N113" s="41"/>
      <c r="O113" s="41"/>
      <c r="P113" s="41"/>
      <c r="Q113" s="47"/>
      <c r="R113" s="47"/>
      <c r="S113" s="47"/>
      <c r="T113" s="47"/>
      <c r="U113" s="47"/>
      <c r="V113" s="74">
        <f>SUM(Table1[[#This Row],[2022-23]:[2036-37]])</f>
        <v>22</v>
      </c>
      <c r="W113" s="51"/>
      <c r="X113" s="22"/>
      <c r="Y113" s="22"/>
    </row>
    <row r="114" spans="1:2269" ht="20.399999999999999" x14ac:dyDescent="0.2">
      <c r="A114" s="15" t="s">
        <v>160</v>
      </c>
      <c r="B114" s="15" t="s">
        <v>265</v>
      </c>
      <c r="C114" s="15" t="s">
        <v>216</v>
      </c>
      <c r="D114" s="15" t="s">
        <v>216</v>
      </c>
      <c r="E114" s="15" t="s">
        <v>266</v>
      </c>
      <c r="F114" s="15" t="s">
        <v>267</v>
      </c>
      <c r="G114" s="39"/>
      <c r="H114" s="39"/>
      <c r="I114" s="39"/>
      <c r="J114" s="39"/>
      <c r="K114" s="39">
        <v>20</v>
      </c>
      <c r="L114" s="41"/>
      <c r="M114" s="41"/>
      <c r="N114" s="41"/>
      <c r="O114" s="41"/>
      <c r="P114" s="41"/>
      <c r="Q114" s="47"/>
      <c r="R114" s="47"/>
      <c r="S114" s="47"/>
      <c r="T114" s="47"/>
      <c r="U114" s="47"/>
      <c r="V114" s="74">
        <f>SUM(Table1[[#This Row],[2022-23]:[2036-37]])</f>
        <v>20</v>
      </c>
      <c r="W114" s="51"/>
      <c r="X114" s="22"/>
      <c r="Y114" s="22"/>
    </row>
    <row r="115" spans="1:2269" x14ac:dyDescent="0.2">
      <c r="A115" s="15" t="s">
        <v>23</v>
      </c>
      <c r="B115" s="15" t="s">
        <v>268</v>
      </c>
      <c r="C115" s="15" t="s">
        <v>244</v>
      </c>
      <c r="D115" s="15" t="s">
        <v>244</v>
      </c>
      <c r="E115" s="15" t="s">
        <v>269</v>
      </c>
      <c r="F115" s="15" t="s">
        <v>228</v>
      </c>
      <c r="G115" s="39"/>
      <c r="H115" s="39">
        <v>15</v>
      </c>
      <c r="I115" s="39"/>
      <c r="J115" s="39"/>
      <c r="K115" s="39"/>
      <c r="L115" s="41"/>
      <c r="M115" s="41"/>
      <c r="N115" s="41"/>
      <c r="O115" s="41"/>
      <c r="P115" s="41"/>
      <c r="Q115" s="47"/>
      <c r="R115" s="47"/>
      <c r="S115" s="47"/>
      <c r="T115" s="47"/>
      <c r="U115" s="47"/>
      <c r="V115" s="74">
        <f>SUM(Table1[[#This Row],[2022-23]:[2036-37]])</f>
        <v>15</v>
      </c>
      <c r="W115" s="51"/>
      <c r="X115" s="22"/>
      <c r="Y115" s="22"/>
    </row>
    <row r="116" spans="1:2269" x14ac:dyDescent="0.3">
      <c r="A116" s="15" t="s">
        <v>41</v>
      </c>
      <c r="B116" s="15" t="s">
        <v>79</v>
      </c>
      <c r="C116" s="15" t="s">
        <v>65</v>
      </c>
      <c r="D116" s="15" t="s">
        <v>38</v>
      </c>
      <c r="E116" s="15" t="s">
        <v>80</v>
      </c>
      <c r="F116" s="15" t="s">
        <v>67</v>
      </c>
      <c r="G116" s="38"/>
      <c r="H116" s="38"/>
      <c r="I116" s="38"/>
      <c r="J116" s="38"/>
      <c r="K116" s="38"/>
      <c r="L116" s="41"/>
      <c r="M116" s="41">
        <v>131</v>
      </c>
      <c r="N116" s="41">
        <v>130</v>
      </c>
      <c r="O116" s="41">
        <v>130</v>
      </c>
      <c r="P116" s="41"/>
      <c r="Q116" s="47"/>
      <c r="R116" s="47"/>
      <c r="S116" s="47"/>
      <c r="T116" s="47"/>
      <c r="U116" s="47"/>
      <c r="V116" s="74">
        <f>SUM(Table1[[#This Row],[2022-23]:[2036-37]])</f>
        <v>391</v>
      </c>
      <c r="W116" s="51"/>
      <c r="X116" s="22"/>
      <c r="Y116" s="22"/>
    </row>
    <row r="117" spans="1:2269" s="23" customFormat="1" ht="20.399999999999999" x14ac:dyDescent="0.3">
      <c r="A117" s="15" t="s">
        <v>41</v>
      </c>
      <c r="B117" s="15" t="s">
        <v>126</v>
      </c>
      <c r="C117" s="15" t="s">
        <v>121</v>
      </c>
      <c r="D117" s="15" t="s">
        <v>121</v>
      </c>
      <c r="E117" s="15" t="s">
        <v>55</v>
      </c>
      <c r="F117" s="15" t="s">
        <v>127</v>
      </c>
      <c r="G117" s="38"/>
      <c r="H117" s="38"/>
      <c r="I117" s="38"/>
      <c r="J117" s="38"/>
      <c r="K117" s="38"/>
      <c r="L117" s="41">
        <v>90</v>
      </c>
      <c r="M117" s="41"/>
      <c r="N117" s="41"/>
      <c r="O117" s="41"/>
      <c r="P117" s="41"/>
      <c r="Q117" s="47"/>
      <c r="R117" s="47"/>
      <c r="S117" s="47"/>
      <c r="T117" s="47"/>
      <c r="U117" s="47"/>
      <c r="V117" s="74">
        <f>SUM(Table1[[#This Row],[2022-23]:[2036-37]])</f>
        <v>90</v>
      </c>
      <c r="W117" s="51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</row>
    <row r="118" spans="1:2269" x14ac:dyDescent="0.3">
      <c r="A118" s="15" t="s">
        <v>41</v>
      </c>
      <c r="B118" s="15" t="s">
        <v>253</v>
      </c>
      <c r="C118" s="15" t="s">
        <v>244</v>
      </c>
      <c r="D118" s="15" t="s">
        <v>244</v>
      </c>
      <c r="E118" s="15" t="s">
        <v>254</v>
      </c>
      <c r="F118" s="15" t="s">
        <v>228</v>
      </c>
      <c r="G118" s="38"/>
      <c r="H118" s="38"/>
      <c r="I118" s="38"/>
      <c r="J118" s="38"/>
      <c r="K118" s="38"/>
      <c r="L118" s="41"/>
      <c r="M118" s="41"/>
      <c r="N118" s="41">
        <v>100</v>
      </c>
      <c r="O118" s="41">
        <v>99</v>
      </c>
      <c r="P118" s="41"/>
      <c r="Q118" s="47"/>
      <c r="R118" s="47"/>
      <c r="S118" s="47"/>
      <c r="T118" s="47"/>
      <c r="U118" s="47"/>
      <c r="V118" s="74">
        <f>SUM(Table1[[#This Row],[2022-23]:[2036-37]])</f>
        <v>199</v>
      </c>
      <c r="W118" s="51"/>
      <c r="X118" s="22"/>
      <c r="Y118" s="22"/>
    </row>
    <row r="119" spans="1:2269" ht="20.399999999999999" x14ac:dyDescent="0.3">
      <c r="A119" s="15" t="s">
        <v>41</v>
      </c>
      <c r="B119" s="15" t="s">
        <v>229</v>
      </c>
      <c r="C119" s="15" t="s">
        <v>199</v>
      </c>
      <c r="D119" s="15" t="s">
        <v>199</v>
      </c>
      <c r="E119" s="15" t="s">
        <v>224</v>
      </c>
      <c r="F119" s="15" t="s">
        <v>222</v>
      </c>
      <c r="G119" s="38"/>
      <c r="H119" s="38"/>
      <c r="I119" s="38"/>
      <c r="J119" s="38"/>
      <c r="K119" s="38"/>
      <c r="L119" s="41"/>
      <c r="M119" s="41">
        <v>103</v>
      </c>
      <c r="N119" s="41">
        <v>102</v>
      </c>
      <c r="O119" s="41"/>
      <c r="P119" s="41"/>
      <c r="Q119" s="47"/>
      <c r="R119" s="47"/>
      <c r="S119" s="47"/>
      <c r="T119" s="47"/>
      <c r="U119" s="47"/>
      <c r="V119" s="74">
        <f>SUM(Table1[[#This Row],[2022-23]:[2036-37]])</f>
        <v>205</v>
      </c>
      <c r="W119" s="51"/>
      <c r="X119" s="22"/>
      <c r="Y119" s="22"/>
    </row>
    <row r="120" spans="1:2269" ht="20.399999999999999" x14ac:dyDescent="0.3">
      <c r="A120" s="15" t="s">
        <v>23</v>
      </c>
      <c r="B120" s="15" t="s">
        <v>275</v>
      </c>
      <c r="C120" s="15" t="s">
        <v>216</v>
      </c>
      <c r="D120" s="15" t="s">
        <v>216</v>
      </c>
      <c r="E120" s="15" t="s">
        <v>276</v>
      </c>
      <c r="F120" s="15" t="s">
        <v>267</v>
      </c>
      <c r="G120" s="38"/>
      <c r="H120" s="38">
        <v>24</v>
      </c>
      <c r="I120" s="38"/>
      <c r="J120" s="38"/>
      <c r="K120" s="38"/>
      <c r="L120" s="41"/>
      <c r="M120" s="41"/>
      <c r="N120" s="41"/>
      <c r="O120" s="41"/>
      <c r="P120" s="41"/>
      <c r="Q120" s="47"/>
      <c r="R120" s="47"/>
      <c r="S120" s="47"/>
      <c r="T120" s="47"/>
      <c r="U120" s="47"/>
      <c r="V120" s="74">
        <f>SUM(Table1[[#This Row],[2022-23]:[2036-37]])</f>
        <v>24</v>
      </c>
      <c r="W120" s="51"/>
      <c r="X120" s="22"/>
      <c r="Y120" s="22"/>
    </row>
    <row r="121" spans="1:2269" x14ac:dyDescent="0.2">
      <c r="A121" s="15" t="s">
        <v>169</v>
      </c>
      <c r="B121" s="15" t="s">
        <v>277</v>
      </c>
      <c r="C121" s="15" t="s">
        <v>199</v>
      </c>
      <c r="D121" s="15" t="s">
        <v>237</v>
      </c>
      <c r="E121" s="15" t="s">
        <v>278</v>
      </c>
      <c r="F121" s="15" t="s">
        <v>35</v>
      </c>
      <c r="G121" s="39">
        <v>14</v>
      </c>
      <c r="H121" s="39"/>
      <c r="I121" s="39"/>
      <c r="J121" s="39"/>
      <c r="K121" s="39"/>
      <c r="L121" s="41"/>
      <c r="M121" s="41"/>
      <c r="N121" s="41"/>
      <c r="O121" s="41"/>
      <c r="P121" s="41"/>
      <c r="Q121" s="47"/>
      <c r="R121" s="47"/>
      <c r="S121" s="47"/>
      <c r="T121" s="47"/>
      <c r="U121" s="47"/>
      <c r="V121" s="74">
        <f>SUM(Table1[[#This Row],[2022-23]:[2036-37]])</f>
        <v>14</v>
      </c>
      <c r="W121" s="51"/>
      <c r="X121" s="22"/>
      <c r="Y121" s="22"/>
    </row>
    <row r="122" spans="1:2269" ht="20.399999999999999" x14ac:dyDescent="0.3">
      <c r="A122" s="15" t="s">
        <v>41</v>
      </c>
      <c r="B122" s="15" t="s">
        <v>286</v>
      </c>
      <c r="C122" s="15" t="s">
        <v>283</v>
      </c>
      <c r="D122" s="15" t="s">
        <v>284</v>
      </c>
      <c r="E122" s="15" t="s">
        <v>55</v>
      </c>
      <c r="F122" s="15" t="s">
        <v>40</v>
      </c>
      <c r="G122" s="38"/>
      <c r="H122" s="38"/>
      <c r="I122" s="38"/>
      <c r="J122" s="38"/>
      <c r="K122" s="38"/>
      <c r="L122" s="41">
        <v>97</v>
      </c>
      <c r="M122" s="41">
        <v>100</v>
      </c>
      <c r="N122" s="41">
        <v>100</v>
      </c>
      <c r="O122" s="41">
        <v>100</v>
      </c>
      <c r="P122" s="41"/>
      <c r="Q122" s="47"/>
      <c r="R122" s="47"/>
      <c r="S122" s="47"/>
      <c r="T122" s="47"/>
      <c r="U122" s="47"/>
      <c r="V122" s="74">
        <f>SUM(Table1[[#This Row],[2022-23]:[2036-37]])</f>
        <v>397</v>
      </c>
      <c r="W122" s="51"/>
      <c r="X122" s="22"/>
      <c r="Y122" s="22"/>
    </row>
    <row r="123" spans="1:2269" ht="20.399999999999999" x14ac:dyDescent="0.3">
      <c r="A123" s="15" t="s">
        <v>41</v>
      </c>
      <c r="B123" s="15" t="s">
        <v>203</v>
      </c>
      <c r="C123" s="15" t="s">
        <v>199</v>
      </c>
      <c r="D123" s="15" t="s">
        <v>199</v>
      </c>
      <c r="E123" s="15" t="s">
        <v>200</v>
      </c>
      <c r="F123" s="15" t="s">
        <v>201</v>
      </c>
      <c r="G123" s="38"/>
      <c r="H123" s="38"/>
      <c r="I123" s="38"/>
      <c r="J123" s="38"/>
      <c r="K123" s="38"/>
      <c r="L123" s="41"/>
      <c r="M123" s="41"/>
      <c r="N123" s="41">
        <v>100</v>
      </c>
      <c r="O123" s="41">
        <v>70</v>
      </c>
      <c r="P123" s="41"/>
      <c r="Q123" s="47"/>
      <c r="R123" s="47"/>
      <c r="S123" s="47"/>
      <c r="T123" s="47"/>
      <c r="U123" s="47"/>
      <c r="V123" s="74">
        <f>SUM(Table1[[#This Row],[2022-23]:[2036-37]])</f>
        <v>170</v>
      </c>
      <c r="W123" s="51"/>
      <c r="X123" s="22"/>
      <c r="Y123" s="22"/>
    </row>
    <row r="124" spans="1:2269" x14ac:dyDescent="0.3">
      <c r="A124" s="15" t="s">
        <v>23</v>
      </c>
      <c r="B124" s="15" t="s">
        <v>282</v>
      </c>
      <c r="C124" s="15" t="s">
        <v>283</v>
      </c>
      <c r="D124" s="15" t="s">
        <v>284</v>
      </c>
      <c r="E124" s="15" t="s">
        <v>285</v>
      </c>
      <c r="F124" s="15" t="s">
        <v>35</v>
      </c>
      <c r="G124" s="38"/>
      <c r="H124" s="38"/>
      <c r="I124" s="38"/>
      <c r="J124" s="38"/>
      <c r="K124" s="38">
        <v>104</v>
      </c>
      <c r="L124" s="41">
        <v>100</v>
      </c>
      <c r="M124" s="41"/>
      <c r="N124" s="41"/>
      <c r="O124" s="41"/>
      <c r="P124" s="41"/>
      <c r="Q124" s="47"/>
      <c r="R124" s="47"/>
      <c r="S124" s="47"/>
      <c r="T124" s="47"/>
      <c r="U124" s="47"/>
      <c r="V124" s="74">
        <f>SUM(Table1[[#This Row],[2022-23]:[2036-37]])</f>
        <v>204</v>
      </c>
      <c r="W124" s="51"/>
      <c r="X124" s="22"/>
      <c r="Y124" s="22"/>
    </row>
    <row r="125" spans="1:2269" ht="20.399999999999999" x14ac:dyDescent="0.3">
      <c r="A125" s="15" t="s">
        <v>41</v>
      </c>
      <c r="B125" s="15" t="s">
        <v>120</v>
      </c>
      <c r="C125" s="15" t="s">
        <v>121</v>
      </c>
      <c r="D125" s="15" t="s">
        <v>121</v>
      </c>
      <c r="E125" s="15" t="s">
        <v>55</v>
      </c>
      <c r="F125" s="15" t="s">
        <v>125</v>
      </c>
      <c r="G125" s="38"/>
      <c r="H125" s="38"/>
      <c r="I125" s="38"/>
      <c r="J125" s="38"/>
      <c r="K125" s="38"/>
      <c r="L125" s="41"/>
      <c r="M125" s="41">
        <v>21</v>
      </c>
      <c r="N125" s="41"/>
      <c r="O125" s="41"/>
      <c r="P125" s="41"/>
      <c r="Q125" s="47"/>
      <c r="R125" s="47"/>
      <c r="S125" s="47"/>
      <c r="T125" s="47"/>
      <c r="U125" s="47"/>
      <c r="V125" s="74">
        <f>SUM(Table1[[#This Row],[2022-23]:[2036-37]])</f>
        <v>21</v>
      </c>
      <c r="W125" s="51"/>
      <c r="X125" s="22"/>
      <c r="Y125" s="22"/>
    </row>
    <row r="126" spans="1:2269" x14ac:dyDescent="0.3">
      <c r="A126" s="15" t="s">
        <v>23</v>
      </c>
      <c r="B126" s="15" t="s">
        <v>287</v>
      </c>
      <c r="C126" s="15" t="s">
        <v>283</v>
      </c>
      <c r="D126" s="15" t="s">
        <v>284</v>
      </c>
      <c r="E126" s="15" t="s">
        <v>288</v>
      </c>
      <c r="F126" s="15" t="s">
        <v>35</v>
      </c>
      <c r="G126" s="38"/>
      <c r="H126" s="38"/>
      <c r="I126" s="38"/>
      <c r="J126" s="38"/>
      <c r="K126" s="38">
        <v>15</v>
      </c>
      <c r="L126" s="41"/>
      <c r="M126" s="41"/>
      <c r="N126" s="41"/>
      <c r="O126" s="41"/>
      <c r="P126" s="41"/>
      <c r="Q126" s="47"/>
      <c r="R126" s="47"/>
      <c r="S126" s="47"/>
      <c r="T126" s="47"/>
      <c r="U126" s="47"/>
      <c r="V126" s="74">
        <f>SUM(Table1[[#This Row],[2022-23]:[2036-37]])</f>
        <v>15</v>
      </c>
      <c r="W126" s="51"/>
      <c r="X126" s="22"/>
      <c r="Y126" s="22"/>
    </row>
    <row r="127" spans="1:2269" ht="20.399999999999999" x14ac:dyDescent="0.3">
      <c r="A127" s="15" t="s">
        <v>41</v>
      </c>
      <c r="B127" s="15" t="s">
        <v>133</v>
      </c>
      <c r="C127" s="15" t="s">
        <v>121</v>
      </c>
      <c r="D127" s="15" t="s">
        <v>121</v>
      </c>
      <c r="E127" s="15" t="s">
        <v>55</v>
      </c>
      <c r="F127" s="15" t="s">
        <v>127</v>
      </c>
      <c r="G127" s="38"/>
      <c r="H127" s="38"/>
      <c r="I127" s="38"/>
      <c r="J127" s="38"/>
      <c r="K127" s="38"/>
      <c r="L127" s="41"/>
      <c r="M127" s="41"/>
      <c r="N127" s="41"/>
      <c r="O127" s="41">
        <v>9</v>
      </c>
      <c r="P127" s="41"/>
      <c r="Q127" s="47"/>
      <c r="R127" s="47"/>
      <c r="S127" s="47"/>
      <c r="T127" s="47"/>
      <c r="U127" s="47"/>
      <c r="V127" s="74">
        <f>SUM(Table1[[#This Row],[2022-23]:[2036-37]])</f>
        <v>9</v>
      </c>
      <c r="W127" s="51"/>
      <c r="X127" s="22"/>
      <c r="Y127" s="22"/>
    </row>
    <row r="128" spans="1:2269" s="23" customFormat="1" ht="20.399999999999999" x14ac:dyDescent="0.3">
      <c r="A128" s="15" t="s">
        <v>23</v>
      </c>
      <c r="B128" s="15" t="s">
        <v>157</v>
      </c>
      <c r="C128" s="15" t="s">
        <v>95</v>
      </c>
      <c r="D128" s="15" t="s">
        <v>109</v>
      </c>
      <c r="E128" s="15" t="s">
        <v>158</v>
      </c>
      <c r="F128" s="15" t="s">
        <v>140</v>
      </c>
      <c r="G128" s="38"/>
      <c r="H128" s="38"/>
      <c r="I128" s="38"/>
      <c r="J128" s="38">
        <v>184</v>
      </c>
      <c r="K128" s="38"/>
      <c r="L128" s="41"/>
      <c r="M128" s="41"/>
      <c r="N128" s="41"/>
      <c r="O128" s="41"/>
      <c r="P128" s="41"/>
      <c r="Q128" s="47"/>
      <c r="R128" s="47"/>
      <c r="S128" s="47"/>
      <c r="T128" s="47"/>
      <c r="U128" s="47"/>
      <c r="V128" s="74">
        <f>SUM(Table1[[#This Row],[2022-23]:[2036-37]])</f>
        <v>184</v>
      </c>
      <c r="W128" s="51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  <c r="IW128" s="22"/>
      <c r="IX128" s="22"/>
      <c r="IY128" s="22"/>
      <c r="IZ128" s="22"/>
      <c r="JA128" s="22"/>
      <c r="JB128" s="22"/>
      <c r="JC128" s="22"/>
      <c r="JD128" s="22"/>
      <c r="JE128" s="22"/>
      <c r="JF128" s="22"/>
      <c r="JG128" s="22"/>
      <c r="JH128" s="22"/>
      <c r="JI128" s="22"/>
      <c r="JJ128" s="22"/>
      <c r="JK128" s="22"/>
      <c r="JL128" s="22"/>
      <c r="JM128" s="22"/>
      <c r="JN128" s="22"/>
      <c r="JO128" s="22"/>
      <c r="JP128" s="22"/>
      <c r="JQ128" s="22"/>
      <c r="JR128" s="22"/>
      <c r="JS128" s="22"/>
      <c r="JT128" s="22"/>
      <c r="JU128" s="22"/>
      <c r="JV128" s="22"/>
      <c r="JW128" s="22"/>
      <c r="JX128" s="22"/>
      <c r="JY128" s="22"/>
      <c r="JZ128" s="22"/>
      <c r="KA128" s="22"/>
      <c r="KB128" s="22"/>
      <c r="KC128" s="22"/>
      <c r="KD128" s="22"/>
      <c r="KE128" s="22"/>
      <c r="KF128" s="22"/>
      <c r="KG128" s="22"/>
      <c r="KH128" s="22"/>
      <c r="KI128" s="22"/>
      <c r="KJ128" s="22"/>
      <c r="KK128" s="22"/>
      <c r="KL128" s="22"/>
      <c r="KM128" s="22"/>
      <c r="KN128" s="22"/>
      <c r="KO128" s="22"/>
      <c r="KP128" s="22"/>
      <c r="KQ128" s="22"/>
      <c r="KR128" s="22"/>
      <c r="KS128" s="22"/>
      <c r="KT128" s="22"/>
      <c r="KU128" s="22"/>
      <c r="KV128" s="22"/>
      <c r="KW128" s="22"/>
      <c r="KX128" s="22"/>
      <c r="KY128" s="22"/>
      <c r="KZ128" s="22"/>
      <c r="LA128" s="22"/>
      <c r="LB128" s="22"/>
      <c r="LC128" s="22"/>
      <c r="LD128" s="22"/>
      <c r="LE128" s="22"/>
      <c r="LF128" s="22"/>
      <c r="LG128" s="22"/>
      <c r="LH128" s="22"/>
      <c r="LI128" s="22"/>
      <c r="LJ128" s="22"/>
      <c r="LK128" s="22"/>
      <c r="LL128" s="22"/>
      <c r="LM128" s="22"/>
      <c r="LN128" s="22"/>
      <c r="LO128" s="22"/>
      <c r="LP128" s="22"/>
      <c r="LQ128" s="22"/>
      <c r="LR128" s="22"/>
      <c r="LS128" s="22"/>
      <c r="LT128" s="22"/>
      <c r="LU128" s="22"/>
      <c r="LV128" s="22"/>
      <c r="LW128" s="22"/>
      <c r="LX128" s="22"/>
      <c r="LY128" s="22"/>
      <c r="LZ128" s="22"/>
      <c r="MA128" s="22"/>
      <c r="MB128" s="22"/>
      <c r="MC128" s="22"/>
      <c r="MD128" s="22"/>
      <c r="ME128" s="22"/>
      <c r="MF128" s="22"/>
      <c r="MG128" s="22"/>
      <c r="MH128" s="22"/>
      <c r="MI128" s="22"/>
      <c r="MJ128" s="22"/>
      <c r="MK128" s="22"/>
      <c r="ML128" s="22"/>
      <c r="MM128" s="22"/>
      <c r="MN128" s="22"/>
      <c r="MO128" s="22"/>
      <c r="MP128" s="22"/>
      <c r="MQ128" s="22"/>
      <c r="MR128" s="22"/>
      <c r="MS128" s="22"/>
      <c r="MT128" s="22"/>
      <c r="MU128" s="22"/>
      <c r="MV128" s="22"/>
      <c r="MW128" s="22"/>
      <c r="MX128" s="22"/>
      <c r="MY128" s="22"/>
      <c r="MZ128" s="22"/>
      <c r="NA128" s="22"/>
      <c r="NB128" s="22"/>
      <c r="NC128" s="22"/>
      <c r="ND128" s="22"/>
      <c r="NE128" s="22"/>
      <c r="NF128" s="22"/>
      <c r="NG128" s="22"/>
      <c r="NH128" s="22"/>
      <c r="NI128" s="22"/>
      <c r="NJ128" s="22"/>
      <c r="NK128" s="22"/>
      <c r="NL128" s="22"/>
      <c r="NM128" s="22"/>
      <c r="NN128" s="22"/>
      <c r="NO128" s="22"/>
      <c r="NP128" s="22"/>
      <c r="NQ128" s="22"/>
      <c r="NR128" s="22"/>
      <c r="NS128" s="22"/>
      <c r="NT128" s="22"/>
      <c r="NU128" s="22"/>
      <c r="NV128" s="22"/>
      <c r="NW128" s="22"/>
      <c r="NX128" s="22"/>
      <c r="NY128" s="22"/>
      <c r="NZ128" s="22"/>
      <c r="OA128" s="22"/>
      <c r="OB128" s="22"/>
      <c r="OC128" s="22"/>
      <c r="OD128" s="22"/>
      <c r="OE128" s="22"/>
      <c r="OF128" s="22"/>
      <c r="OG128" s="22"/>
      <c r="OH128" s="22"/>
      <c r="OI128" s="22"/>
      <c r="OJ128" s="22"/>
      <c r="OK128" s="22"/>
      <c r="OL128" s="22"/>
      <c r="OM128" s="22"/>
      <c r="ON128" s="22"/>
      <c r="OO128" s="22"/>
      <c r="OP128" s="22"/>
      <c r="OQ128" s="22"/>
      <c r="OR128" s="22"/>
      <c r="OS128" s="22"/>
      <c r="OT128" s="22"/>
      <c r="OU128" s="22"/>
      <c r="OV128" s="22"/>
      <c r="OW128" s="22"/>
      <c r="OX128" s="22"/>
      <c r="OY128" s="22"/>
      <c r="OZ128" s="22"/>
      <c r="PA128" s="22"/>
      <c r="PB128" s="22"/>
      <c r="PC128" s="22"/>
      <c r="PD128" s="22"/>
      <c r="PE128" s="22"/>
      <c r="PF128" s="22"/>
      <c r="PG128" s="22"/>
      <c r="PH128" s="22"/>
      <c r="PI128" s="22"/>
      <c r="PJ128" s="22"/>
      <c r="PK128" s="22"/>
      <c r="PL128" s="22"/>
      <c r="PM128" s="22"/>
      <c r="PN128" s="22"/>
      <c r="PO128" s="22"/>
      <c r="PP128" s="22"/>
      <c r="PQ128" s="22"/>
      <c r="PR128" s="22"/>
      <c r="PS128" s="22"/>
      <c r="PT128" s="22"/>
      <c r="PU128" s="22"/>
      <c r="PV128" s="22"/>
      <c r="PW128" s="22"/>
      <c r="PX128" s="22"/>
      <c r="PY128" s="22"/>
      <c r="PZ128" s="22"/>
      <c r="QA128" s="22"/>
      <c r="QB128" s="22"/>
      <c r="QC128" s="22"/>
      <c r="QD128" s="22"/>
      <c r="QE128" s="22"/>
      <c r="QF128" s="22"/>
      <c r="QG128" s="22"/>
      <c r="QH128" s="22"/>
      <c r="QI128" s="22"/>
      <c r="QJ128" s="22"/>
      <c r="QK128" s="22"/>
      <c r="QL128" s="22"/>
      <c r="QM128" s="22"/>
      <c r="QN128" s="22"/>
      <c r="QO128" s="22"/>
      <c r="QP128" s="22"/>
      <c r="QQ128" s="22"/>
      <c r="QR128" s="22"/>
      <c r="QS128" s="22"/>
      <c r="QT128" s="22"/>
      <c r="QU128" s="22"/>
      <c r="QV128" s="22"/>
      <c r="QW128" s="22"/>
      <c r="QX128" s="22"/>
      <c r="QY128" s="22"/>
      <c r="QZ128" s="22"/>
      <c r="RA128" s="22"/>
      <c r="RB128" s="22"/>
      <c r="RC128" s="22"/>
      <c r="RD128" s="22"/>
      <c r="RE128" s="22"/>
      <c r="RF128" s="22"/>
      <c r="RG128" s="22"/>
      <c r="RH128" s="22"/>
      <c r="RI128" s="22"/>
      <c r="RJ128" s="22"/>
      <c r="RK128" s="22"/>
      <c r="RL128" s="22"/>
      <c r="RM128" s="22"/>
      <c r="RN128" s="22"/>
      <c r="RO128" s="22"/>
      <c r="RP128" s="22"/>
      <c r="RQ128" s="22"/>
      <c r="RR128" s="22"/>
      <c r="RS128" s="22"/>
      <c r="RT128" s="22"/>
      <c r="RU128" s="22"/>
      <c r="RV128" s="22"/>
      <c r="RW128" s="22"/>
      <c r="RX128" s="22"/>
      <c r="RY128" s="22"/>
      <c r="RZ128" s="22"/>
      <c r="SA128" s="22"/>
      <c r="SB128" s="22"/>
      <c r="SC128" s="22"/>
      <c r="SD128" s="22"/>
      <c r="SE128" s="22"/>
      <c r="SF128" s="22"/>
      <c r="SG128" s="22"/>
      <c r="SH128" s="22"/>
      <c r="SI128" s="22"/>
      <c r="SJ128" s="22"/>
      <c r="SK128" s="22"/>
      <c r="SL128" s="22"/>
      <c r="SM128" s="22"/>
      <c r="SN128" s="22"/>
      <c r="SO128" s="22"/>
      <c r="SP128" s="22"/>
      <c r="SQ128" s="22"/>
      <c r="SR128" s="22"/>
      <c r="SS128" s="22"/>
      <c r="ST128" s="22"/>
      <c r="SU128" s="22"/>
      <c r="SV128" s="22"/>
      <c r="SW128" s="22"/>
      <c r="SX128" s="22"/>
      <c r="SY128" s="22"/>
      <c r="SZ128" s="22"/>
      <c r="TA128" s="22"/>
      <c r="TB128" s="22"/>
      <c r="TC128" s="22"/>
      <c r="TD128" s="22"/>
      <c r="TE128" s="22"/>
      <c r="TF128" s="22"/>
      <c r="TG128" s="22"/>
      <c r="TH128" s="22"/>
      <c r="TI128" s="22"/>
      <c r="TJ128" s="22"/>
      <c r="TK128" s="22"/>
      <c r="TL128" s="22"/>
      <c r="TM128" s="22"/>
      <c r="TN128" s="22"/>
      <c r="TO128" s="22"/>
      <c r="TP128" s="22"/>
      <c r="TQ128" s="22"/>
      <c r="TR128" s="22"/>
      <c r="TS128" s="22"/>
      <c r="TT128" s="22"/>
      <c r="TU128" s="22"/>
      <c r="TV128" s="22"/>
      <c r="TW128" s="22"/>
      <c r="TX128" s="22"/>
      <c r="TY128" s="22"/>
      <c r="TZ128" s="22"/>
      <c r="UA128" s="22"/>
      <c r="UB128" s="22"/>
      <c r="UC128" s="22"/>
      <c r="UD128" s="22"/>
      <c r="UE128" s="22"/>
      <c r="UF128" s="22"/>
      <c r="UG128" s="22"/>
      <c r="UH128" s="22"/>
      <c r="UI128" s="22"/>
      <c r="UJ128" s="22"/>
      <c r="UK128" s="22"/>
      <c r="UL128" s="22"/>
      <c r="UM128" s="22"/>
      <c r="UN128" s="22"/>
      <c r="UO128" s="22"/>
      <c r="UP128" s="22"/>
      <c r="UQ128" s="22"/>
      <c r="UR128" s="22"/>
      <c r="US128" s="22"/>
      <c r="UT128" s="22"/>
      <c r="UU128" s="22"/>
      <c r="UV128" s="22"/>
      <c r="UW128" s="22"/>
      <c r="UX128" s="22"/>
      <c r="UY128" s="22"/>
      <c r="UZ128" s="22"/>
      <c r="VA128" s="22"/>
      <c r="VB128" s="22"/>
      <c r="VC128" s="22"/>
      <c r="VD128" s="22"/>
      <c r="VE128" s="22"/>
      <c r="VF128" s="22"/>
      <c r="VG128" s="22"/>
      <c r="VH128" s="22"/>
      <c r="VI128" s="22"/>
      <c r="VJ128" s="22"/>
      <c r="VK128" s="22"/>
      <c r="VL128" s="22"/>
      <c r="VM128" s="22"/>
      <c r="VN128" s="22"/>
      <c r="VO128" s="22"/>
      <c r="VP128" s="22"/>
      <c r="VQ128" s="22"/>
      <c r="VR128" s="22"/>
      <c r="VS128" s="22"/>
      <c r="VT128" s="22"/>
      <c r="VU128" s="22"/>
      <c r="VV128" s="22"/>
      <c r="VW128" s="22"/>
      <c r="VX128" s="22"/>
      <c r="VY128" s="22"/>
      <c r="VZ128" s="22"/>
      <c r="WA128" s="22"/>
      <c r="WB128" s="22"/>
      <c r="WC128" s="22"/>
      <c r="WD128" s="22"/>
      <c r="WE128" s="22"/>
      <c r="WF128" s="22"/>
      <c r="WG128" s="22"/>
      <c r="WH128" s="22"/>
      <c r="WI128" s="22"/>
      <c r="WJ128" s="22"/>
      <c r="WK128" s="22"/>
      <c r="WL128" s="22"/>
      <c r="WM128" s="22"/>
      <c r="WN128" s="22"/>
      <c r="WO128" s="22"/>
      <c r="WP128" s="22"/>
      <c r="WQ128" s="22"/>
      <c r="WR128" s="22"/>
      <c r="WS128" s="22"/>
      <c r="WT128" s="22"/>
      <c r="WU128" s="22"/>
      <c r="WV128" s="22"/>
      <c r="WW128" s="22"/>
      <c r="WX128" s="22"/>
      <c r="WY128" s="22"/>
      <c r="WZ128" s="22"/>
      <c r="XA128" s="22"/>
      <c r="XB128" s="22"/>
      <c r="XC128" s="22"/>
      <c r="XD128" s="22"/>
      <c r="XE128" s="22"/>
      <c r="XF128" s="22"/>
      <c r="XG128" s="22"/>
      <c r="XH128" s="22"/>
      <c r="XI128" s="22"/>
      <c r="XJ128" s="22"/>
      <c r="XK128" s="22"/>
      <c r="XL128" s="22"/>
      <c r="XM128" s="22"/>
      <c r="XN128" s="22"/>
      <c r="XO128" s="22"/>
      <c r="XP128" s="22"/>
      <c r="XQ128" s="22"/>
      <c r="XR128" s="22"/>
      <c r="XS128" s="22"/>
      <c r="XT128" s="22"/>
      <c r="XU128" s="22"/>
      <c r="XV128" s="22"/>
      <c r="XW128" s="22"/>
      <c r="XX128" s="22"/>
      <c r="XY128" s="22"/>
      <c r="XZ128" s="22"/>
      <c r="YA128" s="22"/>
      <c r="YB128" s="22"/>
      <c r="YC128" s="22"/>
      <c r="YD128" s="22"/>
      <c r="YE128" s="22"/>
      <c r="YF128" s="22"/>
      <c r="YG128" s="22"/>
      <c r="YH128" s="22"/>
      <c r="YI128" s="22"/>
      <c r="YJ128" s="22"/>
      <c r="YK128" s="22"/>
      <c r="YL128" s="22"/>
      <c r="YM128" s="22"/>
      <c r="YN128" s="22"/>
      <c r="YO128" s="22"/>
      <c r="YP128" s="22"/>
      <c r="YQ128" s="22"/>
      <c r="YR128" s="22"/>
      <c r="YS128" s="22"/>
      <c r="YT128" s="22"/>
      <c r="YU128" s="22"/>
      <c r="YV128" s="22"/>
      <c r="YW128" s="22"/>
      <c r="YX128" s="22"/>
      <c r="YY128" s="22"/>
      <c r="YZ128" s="22"/>
      <c r="ZA128" s="22"/>
      <c r="ZB128" s="22"/>
      <c r="ZC128" s="22"/>
      <c r="ZD128" s="22"/>
      <c r="ZE128" s="22"/>
      <c r="ZF128" s="22"/>
      <c r="ZG128" s="22"/>
      <c r="ZH128" s="22"/>
      <c r="ZI128" s="22"/>
      <c r="ZJ128" s="22"/>
      <c r="ZK128" s="22"/>
      <c r="ZL128" s="22"/>
      <c r="ZM128" s="22"/>
      <c r="ZN128" s="22"/>
      <c r="ZO128" s="22"/>
      <c r="ZP128" s="22"/>
      <c r="ZQ128" s="22"/>
      <c r="ZR128" s="22"/>
      <c r="ZS128" s="22"/>
      <c r="ZT128" s="22"/>
      <c r="ZU128" s="22"/>
      <c r="ZV128" s="22"/>
      <c r="ZW128" s="22"/>
      <c r="ZX128" s="22"/>
      <c r="ZY128" s="22"/>
      <c r="ZZ128" s="22"/>
      <c r="AAA128" s="22"/>
      <c r="AAB128" s="22"/>
      <c r="AAC128" s="22"/>
      <c r="AAD128" s="22"/>
      <c r="AAE128" s="22"/>
      <c r="AAF128" s="22"/>
      <c r="AAG128" s="22"/>
      <c r="AAH128" s="22"/>
      <c r="AAI128" s="22"/>
      <c r="AAJ128" s="22"/>
      <c r="AAK128" s="22"/>
      <c r="AAL128" s="22"/>
      <c r="AAM128" s="22"/>
      <c r="AAN128" s="22"/>
      <c r="AAO128" s="22"/>
      <c r="AAP128" s="22"/>
      <c r="AAQ128" s="22"/>
      <c r="AAR128" s="22"/>
      <c r="AAS128" s="22"/>
      <c r="AAT128" s="22"/>
      <c r="AAU128" s="22"/>
      <c r="AAV128" s="22"/>
      <c r="AAW128" s="22"/>
      <c r="AAX128" s="22"/>
      <c r="AAY128" s="22"/>
      <c r="AAZ128" s="22"/>
      <c r="ABA128" s="22"/>
      <c r="ABB128" s="22"/>
      <c r="ABC128" s="22"/>
      <c r="ABD128" s="22"/>
      <c r="ABE128" s="22"/>
      <c r="ABF128" s="22"/>
      <c r="ABG128" s="22"/>
      <c r="ABH128" s="22"/>
      <c r="ABI128" s="22"/>
      <c r="ABJ128" s="22"/>
      <c r="ABK128" s="22"/>
      <c r="ABL128" s="22"/>
      <c r="ABM128" s="22"/>
      <c r="ABN128" s="22"/>
      <c r="ABO128" s="22"/>
      <c r="ABP128" s="22"/>
      <c r="ABQ128" s="22"/>
      <c r="ABR128" s="22"/>
      <c r="ABS128" s="22"/>
      <c r="ABT128" s="22"/>
      <c r="ABU128" s="22"/>
      <c r="ABV128" s="22"/>
      <c r="ABW128" s="22"/>
      <c r="ABX128" s="22"/>
      <c r="ABY128" s="22"/>
      <c r="ABZ128" s="22"/>
      <c r="ACA128" s="22"/>
      <c r="ACB128" s="22"/>
      <c r="ACC128" s="22"/>
      <c r="ACD128" s="22"/>
      <c r="ACE128" s="22"/>
      <c r="ACF128" s="22"/>
      <c r="ACG128" s="22"/>
      <c r="ACH128" s="22"/>
      <c r="ACI128" s="22"/>
      <c r="ACJ128" s="22"/>
      <c r="ACK128" s="22"/>
      <c r="ACL128" s="22"/>
      <c r="ACM128" s="22"/>
      <c r="ACN128" s="22"/>
      <c r="ACO128" s="22"/>
      <c r="ACP128" s="22"/>
      <c r="ACQ128" s="22"/>
      <c r="ACR128" s="22"/>
      <c r="ACS128" s="22"/>
      <c r="ACT128" s="22"/>
      <c r="ACU128" s="22"/>
      <c r="ACV128" s="22"/>
      <c r="ACW128" s="22"/>
      <c r="ACX128" s="22"/>
      <c r="ACY128" s="22"/>
      <c r="ACZ128" s="22"/>
      <c r="ADA128" s="22"/>
      <c r="ADB128" s="22"/>
      <c r="ADC128" s="22"/>
      <c r="ADD128" s="22"/>
      <c r="ADE128" s="22"/>
      <c r="ADF128" s="22"/>
      <c r="ADG128" s="22"/>
      <c r="ADH128" s="22"/>
      <c r="ADI128" s="22"/>
      <c r="ADJ128" s="22"/>
      <c r="ADK128" s="22"/>
      <c r="ADL128" s="22"/>
      <c r="ADM128" s="22"/>
      <c r="ADN128" s="22"/>
      <c r="ADO128" s="22"/>
      <c r="ADP128" s="22"/>
      <c r="ADQ128" s="22"/>
      <c r="ADR128" s="22"/>
      <c r="ADS128" s="22"/>
      <c r="ADT128" s="22"/>
      <c r="ADU128" s="22"/>
      <c r="ADV128" s="22"/>
      <c r="ADW128" s="22"/>
      <c r="ADX128" s="22"/>
      <c r="ADY128" s="22"/>
      <c r="ADZ128" s="22"/>
      <c r="AEA128" s="22"/>
      <c r="AEB128" s="22"/>
      <c r="AEC128" s="22"/>
      <c r="AED128" s="22"/>
      <c r="AEE128" s="22"/>
      <c r="AEF128" s="22"/>
      <c r="AEG128" s="22"/>
      <c r="AEH128" s="22"/>
      <c r="AEI128" s="22"/>
      <c r="AEJ128" s="22"/>
      <c r="AEK128" s="22"/>
      <c r="AEL128" s="22"/>
      <c r="AEM128" s="22"/>
      <c r="AEN128" s="22"/>
      <c r="AEO128" s="22"/>
      <c r="AEP128" s="22"/>
      <c r="AEQ128" s="22"/>
      <c r="AER128" s="22"/>
      <c r="AES128" s="22"/>
      <c r="AET128" s="22"/>
      <c r="AEU128" s="22"/>
      <c r="AEV128" s="22"/>
      <c r="AEW128" s="22"/>
      <c r="AEX128" s="22"/>
      <c r="AEY128" s="22"/>
      <c r="AEZ128" s="22"/>
      <c r="AFA128" s="22"/>
      <c r="AFB128" s="22"/>
      <c r="AFC128" s="22"/>
      <c r="AFD128" s="22"/>
      <c r="AFE128" s="22"/>
      <c r="AFF128" s="22"/>
      <c r="AFG128" s="22"/>
      <c r="AFH128" s="22"/>
      <c r="AFI128" s="22"/>
      <c r="AFJ128" s="22"/>
      <c r="AFK128" s="22"/>
      <c r="AFL128" s="22"/>
      <c r="AFM128" s="22"/>
      <c r="AFN128" s="22"/>
      <c r="AFO128" s="22"/>
      <c r="AFP128" s="22"/>
      <c r="AFQ128" s="22"/>
      <c r="AFR128" s="22"/>
      <c r="AFS128" s="22"/>
      <c r="AFT128" s="22"/>
      <c r="AFU128" s="22"/>
      <c r="AFV128" s="22"/>
      <c r="AFW128" s="22"/>
      <c r="AFX128" s="22"/>
      <c r="AFY128" s="22"/>
      <c r="AFZ128" s="22"/>
      <c r="AGA128" s="22"/>
      <c r="AGB128" s="22"/>
      <c r="AGC128" s="22"/>
      <c r="AGD128" s="22"/>
      <c r="AGE128" s="22"/>
      <c r="AGF128" s="22"/>
      <c r="AGG128" s="22"/>
      <c r="AGH128" s="22"/>
      <c r="AGI128" s="22"/>
      <c r="AGJ128" s="22"/>
      <c r="AGK128" s="22"/>
      <c r="AGL128" s="22"/>
      <c r="AGM128" s="22"/>
      <c r="AGN128" s="22"/>
      <c r="AGO128" s="22"/>
      <c r="AGP128" s="22"/>
      <c r="AGQ128" s="22"/>
      <c r="AGR128" s="22"/>
      <c r="AGS128" s="22"/>
      <c r="AGT128" s="22"/>
      <c r="AGU128" s="22"/>
      <c r="AGV128" s="22"/>
      <c r="AGW128" s="22"/>
      <c r="AGX128" s="22"/>
      <c r="AGY128" s="22"/>
      <c r="AGZ128" s="22"/>
      <c r="AHA128" s="22"/>
      <c r="AHB128" s="22"/>
      <c r="AHC128" s="22"/>
      <c r="AHD128" s="22"/>
      <c r="AHE128" s="22"/>
      <c r="AHF128" s="22"/>
      <c r="AHG128" s="22"/>
      <c r="AHH128" s="22"/>
      <c r="AHI128" s="22"/>
      <c r="AHJ128" s="22"/>
      <c r="AHK128" s="22"/>
      <c r="AHL128" s="22"/>
      <c r="AHM128" s="22"/>
      <c r="AHN128" s="22"/>
      <c r="AHO128" s="22"/>
      <c r="AHP128" s="22"/>
      <c r="AHQ128" s="22"/>
      <c r="AHR128" s="22"/>
      <c r="AHS128" s="22"/>
      <c r="AHT128" s="22"/>
      <c r="AHU128" s="22"/>
      <c r="AHV128" s="22"/>
      <c r="AHW128" s="22"/>
      <c r="AHX128" s="22"/>
      <c r="AHY128" s="22"/>
      <c r="AHZ128" s="22"/>
      <c r="AIA128" s="22"/>
      <c r="AIB128" s="22"/>
      <c r="AIC128" s="22"/>
      <c r="AID128" s="22"/>
      <c r="AIE128" s="22"/>
      <c r="AIF128" s="22"/>
      <c r="AIG128" s="22"/>
      <c r="AIH128" s="22"/>
      <c r="AII128" s="22"/>
      <c r="AIJ128" s="22"/>
      <c r="AIK128" s="22"/>
      <c r="AIL128" s="22"/>
      <c r="AIM128" s="22"/>
      <c r="AIN128" s="22"/>
      <c r="AIO128" s="22"/>
      <c r="AIP128" s="22"/>
      <c r="AIQ128" s="22"/>
      <c r="AIR128" s="22"/>
      <c r="AIS128" s="22"/>
      <c r="AIT128" s="22"/>
      <c r="AIU128" s="22"/>
      <c r="AIV128" s="22"/>
      <c r="AIW128" s="22"/>
      <c r="AIX128" s="22"/>
      <c r="AIY128" s="22"/>
      <c r="AIZ128" s="22"/>
      <c r="AJA128" s="22"/>
      <c r="AJB128" s="22"/>
      <c r="AJC128" s="22"/>
      <c r="AJD128" s="22"/>
      <c r="AJE128" s="22"/>
      <c r="AJF128" s="22"/>
      <c r="AJG128" s="22"/>
      <c r="AJH128" s="22"/>
      <c r="AJI128" s="22"/>
      <c r="AJJ128" s="22"/>
      <c r="AJK128" s="22"/>
      <c r="AJL128" s="22"/>
      <c r="AJM128" s="22"/>
      <c r="AJN128" s="22"/>
      <c r="AJO128" s="22"/>
      <c r="AJP128" s="22"/>
      <c r="AJQ128" s="22"/>
      <c r="AJR128" s="22"/>
      <c r="AJS128" s="22"/>
      <c r="AJT128" s="22"/>
      <c r="AJU128" s="22"/>
      <c r="AJV128" s="22"/>
      <c r="AJW128" s="22"/>
      <c r="AJX128" s="22"/>
      <c r="AJY128" s="22"/>
      <c r="AJZ128" s="22"/>
      <c r="AKA128" s="22"/>
      <c r="AKB128" s="22"/>
      <c r="AKC128" s="22"/>
      <c r="AKD128" s="22"/>
      <c r="AKE128" s="22"/>
      <c r="AKF128" s="22"/>
      <c r="AKG128" s="22"/>
      <c r="AKH128" s="22"/>
      <c r="AKI128" s="22"/>
      <c r="AKJ128" s="22"/>
      <c r="AKK128" s="22"/>
      <c r="AKL128" s="22"/>
      <c r="AKM128" s="22"/>
      <c r="AKN128" s="22"/>
      <c r="AKO128" s="22"/>
      <c r="AKP128" s="22"/>
      <c r="AKQ128" s="22"/>
      <c r="AKR128" s="22"/>
      <c r="AKS128" s="22"/>
      <c r="AKT128" s="22"/>
      <c r="AKU128" s="22"/>
      <c r="AKV128" s="22"/>
      <c r="AKW128" s="22"/>
      <c r="AKX128" s="22"/>
      <c r="AKY128" s="22"/>
      <c r="AKZ128" s="22"/>
      <c r="ALA128" s="22"/>
      <c r="ALB128" s="22"/>
      <c r="ALC128" s="22"/>
      <c r="ALD128" s="22"/>
      <c r="ALE128" s="22"/>
      <c r="ALF128" s="22"/>
      <c r="ALG128" s="22"/>
      <c r="ALH128" s="22"/>
      <c r="ALI128" s="22"/>
      <c r="ALJ128" s="22"/>
      <c r="ALK128" s="22"/>
      <c r="ALL128" s="22"/>
      <c r="ALM128" s="22"/>
      <c r="ALN128" s="22"/>
      <c r="ALO128" s="22"/>
      <c r="ALP128" s="22"/>
      <c r="ALQ128" s="22"/>
      <c r="ALR128" s="22"/>
      <c r="ALS128" s="22"/>
      <c r="ALT128" s="22"/>
      <c r="ALU128" s="22"/>
      <c r="ALV128" s="22"/>
      <c r="ALW128" s="22"/>
      <c r="ALX128" s="22"/>
      <c r="ALY128" s="22"/>
      <c r="ALZ128" s="22"/>
      <c r="AMA128" s="22"/>
      <c r="AMB128" s="22"/>
      <c r="AMC128" s="22"/>
      <c r="AMD128" s="22"/>
      <c r="AME128" s="22"/>
      <c r="AMF128" s="22"/>
      <c r="AMG128" s="22"/>
      <c r="AMH128" s="22"/>
      <c r="AMI128" s="22"/>
      <c r="AMJ128" s="22"/>
      <c r="AMK128" s="22"/>
      <c r="AML128" s="22"/>
      <c r="AMM128" s="22"/>
      <c r="AMN128" s="22"/>
      <c r="AMO128" s="22"/>
      <c r="AMP128" s="22"/>
      <c r="AMQ128" s="22"/>
      <c r="AMR128" s="22"/>
      <c r="AMS128" s="22"/>
      <c r="AMT128" s="22"/>
      <c r="AMU128" s="22"/>
      <c r="AMV128" s="22"/>
      <c r="AMW128" s="22"/>
      <c r="AMX128" s="22"/>
      <c r="AMY128" s="22"/>
      <c r="AMZ128" s="22"/>
      <c r="ANA128" s="22"/>
      <c r="ANB128" s="22"/>
      <c r="ANC128" s="22"/>
      <c r="AND128" s="22"/>
      <c r="ANE128" s="22"/>
      <c r="ANF128" s="22"/>
      <c r="ANG128" s="22"/>
      <c r="ANH128" s="22"/>
      <c r="ANI128" s="22"/>
      <c r="ANJ128" s="22"/>
      <c r="ANK128" s="22"/>
      <c r="ANL128" s="22"/>
      <c r="ANM128" s="22"/>
      <c r="ANN128" s="22"/>
      <c r="ANO128" s="22"/>
      <c r="ANP128" s="22"/>
      <c r="ANQ128" s="22"/>
      <c r="ANR128" s="22"/>
      <c r="ANS128" s="22"/>
      <c r="ANT128" s="22"/>
      <c r="ANU128" s="22"/>
      <c r="ANV128" s="22"/>
      <c r="ANW128" s="22"/>
      <c r="ANX128" s="22"/>
      <c r="ANY128" s="22"/>
      <c r="ANZ128" s="22"/>
      <c r="AOA128" s="22"/>
      <c r="AOB128" s="22"/>
      <c r="AOC128" s="22"/>
      <c r="AOD128" s="22"/>
      <c r="AOE128" s="22"/>
      <c r="AOF128" s="22"/>
      <c r="AOG128" s="22"/>
      <c r="AOH128" s="22"/>
      <c r="AOI128" s="22"/>
      <c r="AOJ128" s="22"/>
      <c r="AOK128" s="22"/>
      <c r="AOL128" s="22"/>
      <c r="AOM128" s="22"/>
      <c r="AON128" s="22"/>
      <c r="AOO128" s="22"/>
      <c r="AOP128" s="22"/>
      <c r="AOQ128" s="22"/>
      <c r="AOR128" s="22"/>
      <c r="AOS128" s="22"/>
      <c r="AOT128" s="22"/>
      <c r="AOU128" s="22"/>
      <c r="AOV128" s="22"/>
      <c r="AOW128" s="22"/>
      <c r="AOX128" s="22"/>
      <c r="AOY128" s="22"/>
      <c r="AOZ128" s="22"/>
      <c r="APA128" s="22"/>
      <c r="APB128" s="22"/>
      <c r="APC128" s="22"/>
      <c r="APD128" s="22"/>
      <c r="APE128" s="22"/>
      <c r="APF128" s="22"/>
      <c r="APG128" s="22"/>
      <c r="APH128" s="22"/>
      <c r="API128" s="22"/>
      <c r="APJ128" s="22"/>
      <c r="APK128" s="22"/>
      <c r="APL128" s="22"/>
      <c r="APM128" s="22"/>
      <c r="APN128" s="22"/>
      <c r="APO128" s="22"/>
      <c r="APP128" s="22"/>
      <c r="APQ128" s="22"/>
      <c r="APR128" s="22"/>
      <c r="APS128" s="22"/>
      <c r="APT128" s="22"/>
      <c r="APU128" s="22"/>
      <c r="APV128" s="22"/>
      <c r="APW128" s="22"/>
      <c r="APX128" s="22"/>
      <c r="APY128" s="22"/>
      <c r="APZ128" s="22"/>
      <c r="AQA128" s="22"/>
      <c r="AQB128" s="22"/>
      <c r="AQC128" s="22"/>
      <c r="AQD128" s="22"/>
      <c r="AQE128" s="22"/>
      <c r="AQF128" s="22"/>
      <c r="AQG128" s="22"/>
      <c r="AQH128" s="22"/>
      <c r="AQI128" s="22"/>
      <c r="AQJ128" s="22"/>
      <c r="AQK128" s="22"/>
      <c r="AQL128" s="22"/>
      <c r="AQM128" s="22"/>
      <c r="AQN128" s="22"/>
      <c r="AQO128" s="22"/>
      <c r="AQP128" s="22"/>
      <c r="AQQ128" s="22"/>
      <c r="AQR128" s="22"/>
      <c r="AQS128" s="22"/>
      <c r="AQT128" s="22"/>
      <c r="AQU128" s="22"/>
      <c r="AQV128" s="22"/>
      <c r="AQW128" s="22"/>
      <c r="AQX128" s="22"/>
      <c r="AQY128" s="22"/>
      <c r="AQZ128" s="22"/>
      <c r="ARA128" s="22"/>
      <c r="ARB128" s="22"/>
      <c r="ARC128" s="22"/>
      <c r="ARD128" s="22"/>
      <c r="ARE128" s="22"/>
      <c r="ARF128" s="22"/>
      <c r="ARG128" s="22"/>
      <c r="ARH128" s="22"/>
      <c r="ARI128" s="22"/>
      <c r="ARJ128" s="22"/>
      <c r="ARK128" s="22"/>
      <c r="ARL128" s="22"/>
      <c r="ARM128" s="22"/>
      <c r="ARN128" s="22"/>
      <c r="ARO128" s="22"/>
      <c r="ARP128" s="22"/>
      <c r="ARQ128" s="22"/>
      <c r="ARR128" s="22"/>
      <c r="ARS128" s="22"/>
      <c r="ART128" s="22"/>
      <c r="ARU128" s="22"/>
      <c r="ARV128" s="22"/>
      <c r="ARW128" s="22"/>
      <c r="ARX128" s="22"/>
      <c r="ARY128" s="22"/>
      <c r="ARZ128" s="22"/>
      <c r="ASA128" s="22"/>
      <c r="ASB128" s="22"/>
      <c r="ASC128" s="22"/>
      <c r="ASD128" s="22"/>
      <c r="ASE128" s="22"/>
      <c r="ASF128" s="22"/>
      <c r="ASG128" s="22"/>
      <c r="ASH128" s="22"/>
      <c r="ASI128" s="22"/>
      <c r="ASJ128" s="22"/>
      <c r="ASK128" s="22"/>
      <c r="ASL128" s="22"/>
      <c r="ASM128" s="22"/>
      <c r="ASN128" s="22"/>
      <c r="ASO128" s="22"/>
      <c r="ASP128" s="22"/>
      <c r="ASQ128" s="22"/>
      <c r="ASR128" s="22"/>
      <c r="ASS128" s="22"/>
      <c r="AST128" s="22"/>
      <c r="ASU128" s="22"/>
      <c r="ASV128" s="22"/>
      <c r="ASW128" s="22"/>
      <c r="ASX128" s="22"/>
      <c r="ASY128" s="22"/>
      <c r="ASZ128" s="22"/>
      <c r="ATA128" s="22"/>
      <c r="ATB128" s="22"/>
      <c r="ATC128" s="22"/>
      <c r="ATD128" s="22"/>
      <c r="ATE128" s="22"/>
      <c r="ATF128" s="22"/>
      <c r="ATG128" s="22"/>
      <c r="ATH128" s="22"/>
      <c r="ATI128" s="22"/>
      <c r="ATJ128" s="22"/>
      <c r="ATK128" s="22"/>
      <c r="ATL128" s="22"/>
      <c r="ATM128" s="22"/>
      <c r="ATN128" s="22"/>
      <c r="ATO128" s="22"/>
      <c r="ATP128" s="22"/>
      <c r="ATQ128" s="22"/>
      <c r="ATR128" s="22"/>
      <c r="ATS128" s="22"/>
      <c r="ATT128" s="22"/>
      <c r="ATU128" s="22"/>
      <c r="ATV128" s="22"/>
      <c r="ATW128" s="22"/>
      <c r="ATX128" s="22"/>
      <c r="ATY128" s="22"/>
      <c r="ATZ128" s="22"/>
      <c r="AUA128" s="22"/>
      <c r="AUB128" s="22"/>
      <c r="AUC128" s="22"/>
      <c r="AUD128" s="22"/>
      <c r="AUE128" s="22"/>
      <c r="AUF128" s="22"/>
      <c r="AUG128" s="22"/>
      <c r="AUH128" s="22"/>
      <c r="AUI128" s="22"/>
      <c r="AUJ128" s="22"/>
      <c r="AUK128" s="22"/>
      <c r="AUL128" s="22"/>
      <c r="AUM128" s="22"/>
      <c r="AUN128" s="22"/>
      <c r="AUO128" s="22"/>
      <c r="AUP128" s="22"/>
      <c r="AUQ128" s="22"/>
      <c r="AUR128" s="22"/>
      <c r="AUS128" s="22"/>
      <c r="AUT128" s="22"/>
      <c r="AUU128" s="22"/>
      <c r="AUV128" s="22"/>
      <c r="AUW128" s="22"/>
      <c r="AUX128" s="22"/>
      <c r="AUY128" s="22"/>
      <c r="AUZ128" s="22"/>
      <c r="AVA128" s="22"/>
      <c r="AVB128" s="22"/>
      <c r="AVC128" s="22"/>
      <c r="AVD128" s="22"/>
      <c r="AVE128" s="22"/>
      <c r="AVF128" s="22"/>
      <c r="AVG128" s="22"/>
      <c r="AVH128" s="22"/>
      <c r="AVI128" s="22"/>
      <c r="AVJ128" s="22"/>
      <c r="AVK128" s="22"/>
      <c r="AVL128" s="22"/>
      <c r="AVM128" s="22"/>
      <c r="AVN128" s="22"/>
      <c r="AVO128" s="22"/>
      <c r="AVP128" s="22"/>
      <c r="AVQ128" s="22"/>
      <c r="AVR128" s="22"/>
      <c r="AVS128" s="22"/>
      <c r="AVT128" s="22"/>
      <c r="AVU128" s="22"/>
      <c r="AVV128" s="22"/>
      <c r="AVW128" s="22"/>
      <c r="AVX128" s="22"/>
      <c r="AVY128" s="22"/>
      <c r="AVZ128" s="22"/>
      <c r="AWA128" s="22"/>
      <c r="AWB128" s="22"/>
      <c r="AWC128" s="22"/>
      <c r="AWD128" s="22"/>
      <c r="AWE128" s="22"/>
      <c r="AWF128" s="22"/>
      <c r="AWG128" s="22"/>
      <c r="AWH128" s="22"/>
      <c r="AWI128" s="22"/>
      <c r="AWJ128" s="22"/>
      <c r="AWK128" s="22"/>
      <c r="AWL128" s="22"/>
      <c r="AWM128" s="22"/>
      <c r="AWN128" s="22"/>
      <c r="AWO128" s="22"/>
      <c r="AWP128" s="22"/>
      <c r="AWQ128" s="22"/>
      <c r="AWR128" s="22"/>
      <c r="AWS128" s="22"/>
      <c r="AWT128" s="22"/>
      <c r="AWU128" s="22"/>
      <c r="AWV128" s="22"/>
      <c r="AWW128" s="22"/>
      <c r="AWX128" s="22"/>
      <c r="AWY128" s="22"/>
      <c r="AWZ128" s="22"/>
      <c r="AXA128" s="22"/>
      <c r="AXB128" s="22"/>
      <c r="AXC128" s="22"/>
      <c r="AXD128" s="22"/>
      <c r="AXE128" s="22"/>
      <c r="AXF128" s="22"/>
      <c r="AXG128" s="22"/>
      <c r="AXH128" s="22"/>
      <c r="AXI128" s="22"/>
      <c r="AXJ128" s="22"/>
      <c r="AXK128" s="22"/>
      <c r="AXL128" s="22"/>
      <c r="AXM128" s="22"/>
      <c r="AXN128" s="22"/>
      <c r="AXO128" s="22"/>
      <c r="AXP128" s="22"/>
      <c r="AXQ128" s="22"/>
      <c r="AXR128" s="22"/>
      <c r="AXS128" s="22"/>
      <c r="AXT128" s="22"/>
      <c r="AXU128" s="22"/>
      <c r="AXV128" s="22"/>
      <c r="AXW128" s="22"/>
      <c r="AXX128" s="22"/>
      <c r="AXY128" s="22"/>
      <c r="AXZ128" s="22"/>
      <c r="AYA128" s="22"/>
      <c r="AYB128" s="22"/>
      <c r="AYC128" s="22"/>
      <c r="AYD128" s="22"/>
      <c r="AYE128" s="22"/>
      <c r="AYF128" s="22"/>
      <c r="AYG128" s="22"/>
      <c r="AYH128" s="22"/>
      <c r="AYI128" s="22"/>
      <c r="AYJ128" s="22"/>
      <c r="AYK128" s="22"/>
      <c r="AYL128" s="22"/>
      <c r="AYM128" s="22"/>
      <c r="AYN128" s="22"/>
      <c r="AYO128" s="22"/>
      <c r="AYP128" s="22"/>
      <c r="AYQ128" s="22"/>
      <c r="AYR128" s="22"/>
      <c r="AYS128" s="22"/>
      <c r="AYT128" s="22"/>
      <c r="AYU128" s="22"/>
      <c r="AYV128" s="22"/>
      <c r="AYW128" s="22"/>
      <c r="AYX128" s="22"/>
      <c r="AYY128" s="22"/>
      <c r="AYZ128" s="22"/>
      <c r="AZA128" s="22"/>
      <c r="AZB128" s="22"/>
      <c r="AZC128" s="22"/>
      <c r="AZD128" s="22"/>
      <c r="AZE128" s="22"/>
      <c r="AZF128" s="22"/>
      <c r="AZG128" s="22"/>
      <c r="AZH128" s="22"/>
      <c r="AZI128" s="22"/>
      <c r="AZJ128" s="22"/>
      <c r="AZK128" s="22"/>
      <c r="AZL128" s="22"/>
      <c r="AZM128" s="22"/>
      <c r="AZN128" s="22"/>
      <c r="AZO128" s="22"/>
      <c r="AZP128" s="22"/>
      <c r="AZQ128" s="22"/>
      <c r="AZR128" s="22"/>
      <c r="AZS128" s="22"/>
      <c r="AZT128" s="22"/>
      <c r="AZU128" s="22"/>
      <c r="AZV128" s="22"/>
      <c r="AZW128" s="22"/>
      <c r="AZX128" s="22"/>
      <c r="AZY128" s="22"/>
      <c r="AZZ128" s="22"/>
      <c r="BAA128" s="22"/>
      <c r="BAB128" s="22"/>
      <c r="BAC128" s="22"/>
      <c r="BAD128" s="22"/>
      <c r="BAE128" s="22"/>
      <c r="BAF128" s="22"/>
      <c r="BAG128" s="22"/>
      <c r="BAH128" s="22"/>
      <c r="BAI128" s="22"/>
      <c r="BAJ128" s="22"/>
      <c r="BAK128" s="22"/>
      <c r="BAL128" s="22"/>
      <c r="BAM128" s="22"/>
      <c r="BAN128" s="22"/>
      <c r="BAO128" s="22"/>
      <c r="BAP128" s="22"/>
      <c r="BAQ128" s="22"/>
      <c r="BAR128" s="22"/>
      <c r="BAS128" s="22"/>
      <c r="BAT128" s="22"/>
      <c r="BAU128" s="22"/>
      <c r="BAV128" s="22"/>
      <c r="BAW128" s="22"/>
      <c r="BAX128" s="22"/>
      <c r="BAY128" s="22"/>
      <c r="BAZ128" s="22"/>
      <c r="BBA128" s="22"/>
      <c r="BBB128" s="22"/>
      <c r="BBC128" s="22"/>
      <c r="BBD128" s="22"/>
      <c r="BBE128" s="22"/>
      <c r="BBF128" s="22"/>
      <c r="BBG128" s="22"/>
      <c r="BBH128" s="22"/>
      <c r="BBI128" s="22"/>
      <c r="BBJ128" s="22"/>
      <c r="BBK128" s="22"/>
      <c r="BBL128" s="22"/>
      <c r="BBM128" s="22"/>
      <c r="BBN128" s="22"/>
      <c r="BBO128" s="22"/>
      <c r="BBP128" s="22"/>
      <c r="BBQ128" s="22"/>
      <c r="BBR128" s="22"/>
      <c r="BBS128" s="22"/>
      <c r="BBT128" s="22"/>
      <c r="BBU128" s="22"/>
      <c r="BBV128" s="22"/>
      <c r="BBW128" s="22"/>
      <c r="BBX128" s="22"/>
      <c r="BBY128" s="22"/>
      <c r="BBZ128" s="22"/>
      <c r="BCA128" s="22"/>
      <c r="BCB128" s="22"/>
      <c r="BCC128" s="22"/>
      <c r="BCD128" s="22"/>
      <c r="BCE128" s="22"/>
      <c r="BCF128" s="22"/>
      <c r="BCG128" s="22"/>
      <c r="BCH128" s="22"/>
      <c r="BCI128" s="22"/>
      <c r="BCJ128" s="22"/>
      <c r="BCK128" s="22"/>
      <c r="BCL128" s="22"/>
      <c r="BCM128" s="22"/>
      <c r="BCN128" s="22"/>
      <c r="BCO128" s="22"/>
      <c r="BCP128" s="22"/>
      <c r="BCQ128" s="22"/>
      <c r="BCR128" s="22"/>
      <c r="BCS128" s="22"/>
      <c r="BCT128" s="22"/>
      <c r="BCU128" s="22"/>
      <c r="BCV128" s="22"/>
      <c r="BCW128" s="22"/>
      <c r="BCX128" s="22"/>
      <c r="BCY128" s="22"/>
      <c r="BCZ128" s="22"/>
      <c r="BDA128" s="22"/>
      <c r="BDB128" s="22"/>
      <c r="BDC128" s="22"/>
      <c r="BDD128" s="22"/>
      <c r="BDE128" s="22"/>
      <c r="BDF128" s="22"/>
      <c r="BDG128" s="22"/>
      <c r="BDH128" s="22"/>
      <c r="BDI128" s="22"/>
      <c r="BDJ128" s="22"/>
      <c r="BDK128" s="22"/>
      <c r="BDL128" s="22"/>
      <c r="BDM128" s="22"/>
      <c r="BDN128" s="22"/>
      <c r="BDO128" s="22"/>
      <c r="BDP128" s="22"/>
      <c r="BDQ128" s="22"/>
      <c r="BDR128" s="22"/>
      <c r="BDS128" s="22"/>
      <c r="BDT128" s="22"/>
      <c r="BDU128" s="22"/>
      <c r="BDV128" s="22"/>
      <c r="BDW128" s="22"/>
      <c r="BDX128" s="22"/>
      <c r="BDY128" s="22"/>
      <c r="BDZ128" s="22"/>
      <c r="BEA128" s="22"/>
      <c r="BEB128" s="22"/>
      <c r="BEC128" s="22"/>
      <c r="BED128" s="22"/>
      <c r="BEE128" s="22"/>
      <c r="BEF128" s="22"/>
      <c r="BEG128" s="22"/>
      <c r="BEH128" s="22"/>
      <c r="BEI128" s="22"/>
      <c r="BEJ128" s="22"/>
      <c r="BEK128" s="22"/>
      <c r="BEL128" s="22"/>
      <c r="BEM128" s="22"/>
      <c r="BEN128" s="22"/>
      <c r="BEO128" s="22"/>
      <c r="BEP128" s="22"/>
      <c r="BEQ128" s="22"/>
      <c r="BER128" s="22"/>
      <c r="BES128" s="22"/>
      <c r="BET128" s="22"/>
      <c r="BEU128" s="22"/>
      <c r="BEV128" s="22"/>
      <c r="BEW128" s="22"/>
      <c r="BEX128" s="22"/>
      <c r="BEY128" s="22"/>
      <c r="BEZ128" s="22"/>
      <c r="BFA128" s="22"/>
      <c r="BFB128" s="22"/>
      <c r="BFC128" s="22"/>
      <c r="BFD128" s="22"/>
      <c r="BFE128" s="22"/>
      <c r="BFF128" s="22"/>
      <c r="BFG128" s="22"/>
      <c r="BFH128" s="22"/>
      <c r="BFI128" s="22"/>
      <c r="BFJ128" s="22"/>
      <c r="BFK128" s="22"/>
      <c r="BFL128" s="22"/>
      <c r="BFM128" s="22"/>
      <c r="BFN128" s="22"/>
      <c r="BFO128" s="22"/>
      <c r="BFP128" s="22"/>
      <c r="BFQ128" s="22"/>
      <c r="BFR128" s="22"/>
      <c r="BFS128" s="22"/>
      <c r="BFT128" s="22"/>
      <c r="BFU128" s="22"/>
      <c r="BFV128" s="22"/>
      <c r="BFW128" s="22"/>
      <c r="BFX128" s="22"/>
      <c r="BFY128" s="22"/>
      <c r="BFZ128" s="22"/>
      <c r="BGA128" s="22"/>
      <c r="BGB128" s="22"/>
      <c r="BGC128" s="22"/>
      <c r="BGD128" s="22"/>
      <c r="BGE128" s="22"/>
      <c r="BGF128" s="22"/>
      <c r="BGG128" s="22"/>
      <c r="BGH128" s="22"/>
      <c r="BGI128" s="22"/>
      <c r="BGJ128" s="22"/>
      <c r="BGK128" s="22"/>
      <c r="BGL128" s="22"/>
      <c r="BGM128" s="22"/>
      <c r="BGN128" s="22"/>
      <c r="BGO128" s="22"/>
      <c r="BGP128" s="22"/>
      <c r="BGQ128" s="22"/>
      <c r="BGR128" s="22"/>
      <c r="BGS128" s="22"/>
      <c r="BGT128" s="22"/>
      <c r="BGU128" s="22"/>
      <c r="BGV128" s="22"/>
      <c r="BGW128" s="22"/>
      <c r="BGX128" s="22"/>
      <c r="BGY128" s="22"/>
      <c r="BGZ128" s="22"/>
      <c r="BHA128" s="22"/>
      <c r="BHB128" s="22"/>
      <c r="BHC128" s="22"/>
      <c r="BHD128" s="22"/>
      <c r="BHE128" s="22"/>
      <c r="BHF128" s="22"/>
      <c r="BHG128" s="22"/>
      <c r="BHH128" s="22"/>
      <c r="BHI128" s="22"/>
      <c r="BHJ128" s="22"/>
      <c r="BHK128" s="22"/>
      <c r="BHL128" s="22"/>
      <c r="BHM128" s="22"/>
      <c r="BHN128" s="22"/>
      <c r="BHO128" s="22"/>
      <c r="BHP128" s="22"/>
      <c r="BHQ128" s="22"/>
      <c r="BHR128" s="22"/>
      <c r="BHS128" s="22"/>
      <c r="BHT128" s="22"/>
      <c r="BHU128" s="22"/>
      <c r="BHV128" s="22"/>
      <c r="BHW128" s="22"/>
      <c r="BHX128" s="22"/>
      <c r="BHY128" s="22"/>
      <c r="BHZ128" s="22"/>
      <c r="BIA128" s="22"/>
      <c r="BIB128" s="22"/>
      <c r="BIC128" s="22"/>
      <c r="BID128" s="22"/>
      <c r="BIE128" s="22"/>
      <c r="BIF128" s="22"/>
      <c r="BIG128" s="22"/>
      <c r="BIH128" s="22"/>
      <c r="BII128" s="22"/>
      <c r="BIJ128" s="22"/>
      <c r="BIK128" s="22"/>
      <c r="BIL128" s="22"/>
      <c r="BIM128" s="22"/>
      <c r="BIN128" s="22"/>
      <c r="BIO128" s="22"/>
      <c r="BIP128" s="22"/>
      <c r="BIQ128" s="22"/>
      <c r="BIR128" s="22"/>
      <c r="BIS128" s="22"/>
      <c r="BIT128" s="22"/>
      <c r="BIU128" s="22"/>
      <c r="BIV128" s="22"/>
      <c r="BIW128" s="22"/>
      <c r="BIX128" s="22"/>
      <c r="BIY128" s="22"/>
      <c r="BIZ128" s="22"/>
      <c r="BJA128" s="22"/>
      <c r="BJB128" s="22"/>
      <c r="BJC128" s="22"/>
      <c r="BJD128" s="22"/>
      <c r="BJE128" s="22"/>
      <c r="BJF128" s="22"/>
      <c r="BJG128" s="22"/>
      <c r="BJH128" s="22"/>
      <c r="BJI128" s="22"/>
      <c r="BJJ128" s="22"/>
      <c r="BJK128" s="22"/>
      <c r="BJL128" s="22"/>
      <c r="BJM128" s="22"/>
      <c r="BJN128" s="22"/>
      <c r="BJO128" s="22"/>
      <c r="BJP128" s="22"/>
      <c r="BJQ128" s="22"/>
      <c r="BJR128" s="22"/>
      <c r="BJS128" s="22"/>
      <c r="BJT128" s="22"/>
      <c r="BJU128" s="22"/>
      <c r="BJV128" s="22"/>
      <c r="BJW128" s="22"/>
      <c r="BJX128" s="22"/>
      <c r="BJY128" s="22"/>
      <c r="BJZ128" s="22"/>
      <c r="BKA128" s="22"/>
      <c r="BKB128" s="22"/>
      <c r="BKC128" s="22"/>
      <c r="BKD128" s="22"/>
      <c r="BKE128" s="22"/>
      <c r="BKF128" s="22"/>
      <c r="BKG128" s="22"/>
      <c r="BKH128" s="22"/>
      <c r="BKI128" s="22"/>
      <c r="BKJ128" s="22"/>
      <c r="BKK128" s="22"/>
      <c r="BKL128" s="22"/>
      <c r="BKM128" s="22"/>
      <c r="BKN128" s="22"/>
      <c r="BKO128" s="22"/>
      <c r="BKP128" s="22"/>
      <c r="BKQ128" s="22"/>
      <c r="BKR128" s="22"/>
      <c r="BKS128" s="22"/>
      <c r="BKT128" s="22"/>
      <c r="BKU128" s="22"/>
      <c r="BKV128" s="22"/>
      <c r="BKW128" s="22"/>
      <c r="BKX128" s="22"/>
      <c r="BKY128" s="22"/>
      <c r="BKZ128" s="22"/>
      <c r="BLA128" s="22"/>
      <c r="BLB128" s="22"/>
      <c r="BLC128" s="22"/>
      <c r="BLD128" s="22"/>
      <c r="BLE128" s="22"/>
      <c r="BLF128" s="22"/>
      <c r="BLG128" s="22"/>
      <c r="BLH128" s="22"/>
      <c r="BLI128" s="22"/>
      <c r="BLJ128" s="22"/>
      <c r="BLK128" s="22"/>
      <c r="BLL128" s="22"/>
      <c r="BLM128" s="22"/>
      <c r="BLN128" s="22"/>
      <c r="BLO128" s="22"/>
      <c r="BLP128" s="22"/>
      <c r="BLQ128" s="22"/>
      <c r="BLR128" s="22"/>
      <c r="BLS128" s="22"/>
      <c r="BLT128" s="22"/>
      <c r="BLU128" s="22"/>
      <c r="BLV128" s="22"/>
      <c r="BLW128" s="22"/>
      <c r="BLX128" s="22"/>
      <c r="BLY128" s="22"/>
      <c r="BLZ128" s="22"/>
      <c r="BMA128" s="22"/>
      <c r="BMB128" s="22"/>
      <c r="BMC128" s="22"/>
      <c r="BMD128" s="22"/>
      <c r="BME128" s="22"/>
      <c r="BMF128" s="22"/>
      <c r="BMG128" s="22"/>
      <c r="BMH128" s="22"/>
      <c r="BMI128" s="22"/>
      <c r="BMJ128" s="22"/>
      <c r="BMK128" s="22"/>
      <c r="BML128" s="22"/>
      <c r="BMM128" s="22"/>
      <c r="BMN128" s="22"/>
      <c r="BMO128" s="22"/>
      <c r="BMP128" s="22"/>
      <c r="BMQ128" s="22"/>
      <c r="BMR128" s="22"/>
      <c r="BMS128" s="22"/>
      <c r="BMT128" s="22"/>
      <c r="BMU128" s="22"/>
      <c r="BMV128" s="22"/>
      <c r="BMW128" s="22"/>
      <c r="BMX128" s="22"/>
      <c r="BMY128" s="22"/>
      <c r="BMZ128" s="22"/>
      <c r="BNA128" s="22"/>
      <c r="BNB128" s="22"/>
      <c r="BNC128" s="22"/>
      <c r="BND128" s="22"/>
      <c r="BNE128" s="22"/>
      <c r="BNF128" s="22"/>
      <c r="BNG128" s="22"/>
      <c r="BNH128" s="22"/>
      <c r="BNI128" s="22"/>
      <c r="BNJ128" s="22"/>
      <c r="BNK128" s="22"/>
      <c r="BNL128" s="22"/>
      <c r="BNM128" s="22"/>
      <c r="BNN128" s="22"/>
      <c r="BNO128" s="22"/>
      <c r="BNP128" s="22"/>
      <c r="BNQ128" s="22"/>
      <c r="BNR128" s="22"/>
      <c r="BNS128" s="22"/>
      <c r="BNT128" s="22"/>
      <c r="BNU128" s="22"/>
      <c r="BNV128" s="22"/>
      <c r="BNW128" s="22"/>
      <c r="BNX128" s="22"/>
      <c r="BNY128" s="22"/>
      <c r="BNZ128" s="22"/>
      <c r="BOA128" s="22"/>
      <c r="BOB128" s="22"/>
      <c r="BOC128" s="22"/>
      <c r="BOD128" s="22"/>
      <c r="BOE128" s="22"/>
      <c r="BOF128" s="22"/>
      <c r="BOG128" s="22"/>
      <c r="BOH128" s="22"/>
      <c r="BOI128" s="22"/>
      <c r="BOJ128" s="22"/>
      <c r="BOK128" s="22"/>
      <c r="BOL128" s="22"/>
      <c r="BOM128" s="22"/>
      <c r="BON128" s="22"/>
      <c r="BOO128" s="22"/>
      <c r="BOP128" s="22"/>
      <c r="BOQ128" s="22"/>
      <c r="BOR128" s="22"/>
      <c r="BOS128" s="22"/>
      <c r="BOT128" s="22"/>
      <c r="BOU128" s="22"/>
      <c r="BOV128" s="22"/>
      <c r="BOW128" s="22"/>
      <c r="BOX128" s="22"/>
      <c r="BOY128" s="22"/>
      <c r="BOZ128" s="22"/>
      <c r="BPA128" s="22"/>
      <c r="BPB128" s="22"/>
      <c r="BPC128" s="22"/>
      <c r="BPD128" s="22"/>
      <c r="BPE128" s="22"/>
      <c r="BPF128" s="22"/>
      <c r="BPG128" s="22"/>
      <c r="BPH128" s="22"/>
      <c r="BPI128" s="22"/>
      <c r="BPJ128" s="22"/>
      <c r="BPK128" s="22"/>
      <c r="BPL128" s="22"/>
      <c r="BPM128" s="22"/>
      <c r="BPN128" s="22"/>
      <c r="BPO128" s="22"/>
      <c r="BPP128" s="22"/>
      <c r="BPQ128" s="22"/>
      <c r="BPR128" s="22"/>
      <c r="BPS128" s="22"/>
      <c r="BPT128" s="22"/>
      <c r="BPU128" s="22"/>
      <c r="BPV128" s="22"/>
      <c r="BPW128" s="22"/>
      <c r="BPX128" s="22"/>
      <c r="BPY128" s="22"/>
      <c r="BPZ128" s="22"/>
      <c r="BQA128" s="22"/>
      <c r="BQB128" s="22"/>
      <c r="BQC128" s="22"/>
      <c r="BQD128" s="22"/>
      <c r="BQE128" s="22"/>
      <c r="BQF128" s="22"/>
      <c r="BQG128" s="22"/>
      <c r="BQH128" s="22"/>
      <c r="BQI128" s="22"/>
      <c r="BQJ128" s="22"/>
      <c r="BQK128" s="22"/>
      <c r="BQL128" s="22"/>
      <c r="BQM128" s="22"/>
      <c r="BQN128" s="22"/>
      <c r="BQO128" s="22"/>
      <c r="BQP128" s="22"/>
      <c r="BQQ128" s="22"/>
      <c r="BQR128" s="22"/>
      <c r="BQS128" s="22"/>
      <c r="BQT128" s="22"/>
      <c r="BQU128" s="22"/>
      <c r="BQV128" s="22"/>
      <c r="BQW128" s="22"/>
      <c r="BQX128" s="22"/>
      <c r="BQY128" s="22"/>
      <c r="BQZ128" s="22"/>
      <c r="BRA128" s="22"/>
      <c r="BRB128" s="22"/>
      <c r="BRC128" s="22"/>
      <c r="BRD128" s="22"/>
      <c r="BRE128" s="22"/>
      <c r="BRF128" s="22"/>
      <c r="BRG128" s="22"/>
      <c r="BRH128" s="22"/>
      <c r="BRI128" s="22"/>
      <c r="BRJ128" s="22"/>
      <c r="BRK128" s="22"/>
      <c r="BRL128" s="22"/>
      <c r="BRM128" s="22"/>
      <c r="BRN128" s="22"/>
      <c r="BRO128" s="22"/>
      <c r="BRP128" s="22"/>
      <c r="BRQ128" s="22"/>
      <c r="BRR128" s="22"/>
      <c r="BRS128" s="22"/>
      <c r="BRT128" s="22"/>
      <c r="BRU128" s="22"/>
      <c r="BRV128" s="22"/>
      <c r="BRW128" s="22"/>
      <c r="BRX128" s="22"/>
      <c r="BRY128" s="22"/>
      <c r="BRZ128" s="22"/>
      <c r="BSA128" s="22"/>
      <c r="BSB128" s="22"/>
      <c r="BSC128" s="22"/>
      <c r="BSD128" s="22"/>
      <c r="BSE128" s="22"/>
      <c r="BSF128" s="22"/>
      <c r="BSG128" s="22"/>
      <c r="BSH128" s="22"/>
      <c r="BSI128" s="22"/>
      <c r="BSJ128" s="22"/>
      <c r="BSK128" s="22"/>
      <c r="BSL128" s="22"/>
      <c r="BSM128" s="22"/>
      <c r="BSN128" s="22"/>
      <c r="BSO128" s="22"/>
      <c r="BSP128" s="22"/>
      <c r="BSQ128" s="22"/>
      <c r="BSR128" s="22"/>
      <c r="BSS128" s="22"/>
      <c r="BST128" s="22"/>
      <c r="BSU128" s="22"/>
      <c r="BSV128" s="22"/>
      <c r="BSW128" s="22"/>
      <c r="BSX128" s="22"/>
      <c r="BSY128" s="22"/>
      <c r="BSZ128" s="22"/>
      <c r="BTA128" s="22"/>
      <c r="BTB128" s="22"/>
      <c r="BTC128" s="22"/>
      <c r="BTD128" s="22"/>
      <c r="BTE128" s="22"/>
      <c r="BTF128" s="22"/>
      <c r="BTG128" s="22"/>
      <c r="BTH128" s="22"/>
      <c r="BTI128" s="22"/>
      <c r="BTJ128" s="22"/>
      <c r="BTK128" s="22"/>
      <c r="BTL128" s="22"/>
      <c r="BTM128" s="22"/>
      <c r="BTN128" s="22"/>
      <c r="BTO128" s="22"/>
      <c r="BTP128" s="22"/>
      <c r="BTQ128" s="22"/>
      <c r="BTR128" s="22"/>
      <c r="BTS128" s="22"/>
      <c r="BTT128" s="22"/>
      <c r="BTU128" s="22"/>
      <c r="BTV128" s="22"/>
      <c r="BTW128" s="22"/>
      <c r="BTX128" s="22"/>
      <c r="BTY128" s="22"/>
      <c r="BTZ128" s="22"/>
      <c r="BUA128" s="22"/>
      <c r="BUB128" s="22"/>
      <c r="BUC128" s="22"/>
      <c r="BUD128" s="22"/>
      <c r="BUE128" s="22"/>
      <c r="BUF128" s="22"/>
      <c r="BUG128" s="22"/>
      <c r="BUH128" s="22"/>
      <c r="BUI128" s="22"/>
      <c r="BUJ128" s="22"/>
      <c r="BUK128" s="22"/>
      <c r="BUL128" s="22"/>
      <c r="BUM128" s="22"/>
      <c r="BUN128" s="22"/>
      <c r="BUO128" s="22"/>
      <c r="BUP128" s="22"/>
      <c r="BUQ128" s="22"/>
      <c r="BUR128" s="22"/>
      <c r="BUS128" s="22"/>
      <c r="BUT128" s="22"/>
      <c r="BUU128" s="22"/>
      <c r="BUV128" s="22"/>
      <c r="BUW128" s="22"/>
      <c r="BUX128" s="22"/>
      <c r="BUY128" s="22"/>
      <c r="BUZ128" s="22"/>
      <c r="BVA128" s="22"/>
      <c r="BVB128" s="22"/>
      <c r="BVC128" s="22"/>
      <c r="BVD128" s="22"/>
      <c r="BVE128" s="22"/>
      <c r="BVF128" s="22"/>
      <c r="BVG128" s="22"/>
      <c r="BVH128" s="22"/>
      <c r="BVI128" s="22"/>
      <c r="BVJ128" s="22"/>
      <c r="BVK128" s="22"/>
      <c r="BVL128" s="22"/>
      <c r="BVM128" s="22"/>
      <c r="BVN128" s="22"/>
      <c r="BVO128" s="22"/>
      <c r="BVP128" s="22"/>
      <c r="BVQ128" s="22"/>
      <c r="BVR128" s="22"/>
      <c r="BVS128" s="22"/>
      <c r="BVT128" s="22"/>
      <c r="BVU128" s="22"/>
      <c r="BVV128" s="22"/>
      <c r="BVW128" s="22"/>
      <c r="BVX128" s="22"/>
      <c r="BVY128" s="22"/>
      <c r="BVZ128" s="22"/>
      <c r="BWA128" s="22"/>
      <c r="BWB128" s="22"/>
      <c r="BWC128" s="22"/>
      <c r="BWD128" s="22"/>
      <c r="BWE128" s="22"/>
      <c r="BWF128" s="22"/>
      <c r="BWG128" s="22"/>
      <c r="BWH128" s="22"/>
      <c r="BWI128" s="22"/>
      <c r="BWJ128" s="22"/>
      <c r="BWK128" s="22"/>
      <c r="BWL128" s="22"/>
      <c r="BWM128" s="22"/>
      <c r="BWN128" s="22"/>
      <c r="BWO128" s="22"/>
      <c r="BWP128" s="22"/>
      <c r="BWQ128" s="22"/>
      <c r="BWR128" s="22"/>
      <c r="BWS128" s="22"/>
      <c r="BWT128" s="22"/>
      <c r="BWU128" s="22"/>
      <c r="BWV128" s="22"/>
      <c r="BWW128" s="22"/>
      <c r="BWX128" s="22"/>
      <c r="BWY128" s="22"/>
      <c r="BWZ128" s="22"/>
      <c r="BXA128" s="22"/>
      <c r="BXB128" s="22"/>
      <c r="BXC128" s="22"/>
      <c r="BXD128" s="22"/>
      <c r="BXE128" s="22"/>
      <c r="BXF128" s="22"/>
      <c r="BXG128" s="22"/>
      <c r="BXH128" s="22"/>
      <c r="BXI128" s="22"/>
      <c r="BXJ128" s="22"/>
      <c r="BXK128" s="22"/>
      <c r="BXL128" s="22"/>
      <c r="BXM128" s="22"/>
      <c r="BXN128" s="22"/>
      <c r="BXO128" s="22"/>
      <c r="BXP128" s="22"/>
      <c r="BXQ128" s="22"/>
      <c r="BXR128" s="22"/>
      <c r="BXS128" s="22"/>
      <c r="BXT128" s="22"/>
      <c r="BXU128" s="22"/>
      <c r="BXV128" s="22"/>
      <c r="BXW128" s="22"/>
      <c r="BXX128" s="22"/>
      <c r="BXY128" s="22"/>
      <c r="BXZ128" s="22"/>
      <c r="BYA128" s="22"/>
      <c r="BYB128" s="22"/>
      <c r="BYC128" s="22"/>
      <c r="BYD128" s="22"/>
      <c r="BYE128" s="22"/>
      <c r="BYF128" s="22"/>
      <c r="BYG128" s="22"/>
      <c r="BYH128" s="22"/>
      <c r="BYI128" s="22"/>
      <c r="BYJ128" s="22"/>
      <c r="BYK128" s="22"/>
      <c r="BYL128" s="22"/>
      <c r="BYM128" s="22"/>
      <c r="BYN128" s="22"/>
      <c r="BYO128" s="22"/>
      <c r="BYP128" s="22"/>
      <c r="BYQ128" s="22"/>
      <c r="BYR128" s="22"/>
      <c r="BYS128" s="22"/>
      <c r="BYT128" s="22"/>
      <c r="BYU128" s="22"/>
      <c r="BYV128" s="22"/>
      <c r="BYW128" s="22"/>
      <c r="BYX128" s="22"/>
      <c r="BYY128" s="22"/>
      <c r="BYZ128" s="22"/>
      <c r="BZA128" s="22"/>
      <c r="BZB128" s="22"/>
      <c r="BZC128" s="22"/>
      <c r="BZD128" s="22"/>
      <c r="BZE128" s="22"/>
      <c r="BZF128" s="22"/>
      <c r="BZG128" s="22"/>
      <c r="BZH128" s="22"/>
      <c r="BZI128" s="22"/>
      <c r="BZJ128" s="22"/>
      <c r="BZK128" s="22"/>
      <c r="BZL128" s="22"/>
      <c r="BZM128" s="22"/>
      <c r="BZN128" s="22"/>
      <c r="BZO128" s="22"/>
      <c r="BZP128" s="22"/>
      <c r="BZQ128" s="22"/>
      <c r="BZR128" s="22"/>
      <c r="BZS128" s="22"/>
      <c r="BZT128" s="22"/>
      <c r="BZU128" s="22"/>
      <c r="BZV128" s="22"/>
      <c r="BZW128" s="22"/>
      <c r="BZX128" s="22"/>
      <c r="BZY128" s="22"/>
      <c r="BZZ128" s="22"/>
      <c r="CAA128" s="22"/>
      <c r="CAB128" s="22"/>
      <c r="CAC128" s="22"/>
      <c r="CAD128" s="22"/>
      <c r="CAE128" s="22"/>
      <c r="CAF128" s="22"/>
      <c r="CAG128" s="22"/>
      <c r="CAH128" s="22"/>
      <c r="CAI128" s="22"/>
      <c r="CAJ128" s="22"/>
      <c r="CAK128" s="22"/>
      <c r="CAL128" s="22"/>
      <c r="CAM128" s="22"/>
      <c r="CAN128" s="22"/>
      <c r="CAO128" s="22"/>
      <c r="CAP128" s="22"/>
      <c r="CAQ128" s="22"/>
      <c r="CAR128" s="22"/>
      <c r="CAS128" s="22"/>
      <c r="CAT128" s="22"/>
      <c r="CAU128" s="22"/>
      <c r="CAV128" s="22"/>
      <c r="CAW128" s="22"/>
      <c r="CAX128" s="22"/>
      <c r="CAY128" s="22"/>
      <c r="CAZ128" s="22"/>
      <c r="CBA128" s="22"/>
      <c r="CBB128" s="22"/>
      <c r="CBC128" s="22"/>
      <c r="CBD128" s="22"/>
      <c r="CBE128" s="22"/>
      <c r="CBF128" s="22"/>
      <c r="CBG128" s="22"/>
      <c r="CBH128" s="22"/>
      <c r="CBI128" s="22"/>
      <c r="CBJ128" s="22"/>
      <c r="CBK128" s="22"/>
      <c r="CBL128" s="22"/>
      <c r="CBM128" s="22"/>
      <c r="CBN128" s="22"/>
      <c r="CBO128" s="22"/>
      <c r="CBP128" s="22"/>
      <c r="CBQ128" s="22"/>
      <c r="CBR128" s="22"/>
      <c r="CBS128" s="22"/>
      <c r="CBT128" s="22"/>
      <c r="CBU128" s="22"/>
      <c r="CBV128" s="22"/>
      <c r="CBW128" s="22"/>
      <c r="CBX128" s="22"/>
      <c r="CBY128" s="22"/>
      <c r="CBZ128" s="22"/>
      <c r="CCA128" s="22"/>
      <c r="CCB128" s="22"/>
      <c r="CCC128" s="22"/>
      <c r="CCD128" s="22"/>
      <c r="CCE128" s="22"/>
      <c r="CCF128" s="22"/>
      <c r="CCG128" s="22"/>
      <c r="CCH128" s="22"/>
      <c r="CCI128" s="22"/>
      <c r="CCJ128" s="22"/>
      <c r="CCK128" s="22"/>
      <c r="CCL128" s="22"/>
      <c r="CCM128" s="22"/>
      <c r="CCN128" s="22"/>
      <c r="CCO128" s="22"/>
      <c r="CCP128" s="22"/>
      <c r="CCQ128" s="22"/>
      <c r="CCR128" s="22"/>
      <c r="CCS128" s="22"/>
      <c r="CCT128" s="22"/>
      <c r="CCU128" s="22"/>
      <c r="CCV128" s="22"/>
      <c r="CCW128" s="22"/>
      <c r="CCX128" s="22"/>
      <c r="CCY128" s="22"/>
      <c r="CCZ128" s="22"/>
      <c r="CDA128" s="22"/>
      <c r="CDB128" s="22"/>
      <c r="CDC128" s="22"/>
      <c r="CDD128" s="22"/>
      <c r="CDE128" s="22"/>
      <c r="CDF128" s="22"/>
      <c r="CDG128" s="22"/>
      <c r="CDH128" s="22"/>
      <c r="CDI128" s="22"/>
      <c r="CDJ128" s="22"/>
      <c r="CDK128" s="22"/>
      <c r="CDL128" s="22"/>
      <c r="CDM128" s="22"/>
      <c r="CDN128" s="22"/>
      <c r="CDO128" s="22"/>
      <c r="CDP128" s="22"/>
      <c r="CDQ128" s="22"/>
      <c r="CDR128" s="22"/>
      <c r="CDS128" s="22"/>
      <c r="CDT128" s="22"/>
      <c r="CDU128" s="22"/>
      <c r="CDV128" s="22"/>
      <c r="CDW128" s="22"/>
      <c r="CDX128" s="22"/>
      <c r="CDY128" s="22"/>
      <c r="CDZ128" s="22"/>
      <c r="CEA128" s="22"/>
      <c r="CEB128" s="22"/>
      <c r="CEC128" s="22"/>
      <c r="CED128" s="22"/>
      <c r="CEE128" s="22"/>
      <c r="CEF128" s="22"/>
      <c r="CEG128" s="22"/>
      <c r="CEH128" s="22"/>
      <c r="CEI128" s="22"/>
      <c r="CEJ128" s="22"/>
      <c r="CEK128" s="22"/>
      <c r="CEL128" s="22"/>
      <c r="CEM128" s="22"/>
      <c r="CEN128" s="22"/>
      <c r="CEO128" s="22"/>
      <c r="CEP128" s="22"/>
      <c r="CEQ128" s="22"/>
      <c r="CER128" s="22"/>
      <c r="CES128" s="22"/>
      <c r="CET128" s="22"/>
      <c r="CEU128" s="22"/>
      <c r="CEV128" s="22"/>
      <c r="CEW128" s="22"/>
      <c r="CEX128" s="22"/>
      <c r="CEY128" s="22"/>
      <c r="CEZ128" s="22"/>
      <c r="CFA128" s="22"/>
      <c r="CFB128" s="22"/>
      <c r="CFC128" s="22"/>
      <c r="CFD128" s="22"/>
      <c r="CFE128" s="22"/>
      <c r="CFF128" s="22"/>
      <c r="CFG128" s="22"/>
      <c r="CFH128" s="22"/>
      <c r="CFI128" s="22"/>
      <c r="CFJ128" s="22"/>
      <c r="CFK128" s="22"/>
      <c r="CFL128" s="22"/>
      <c r="CFM128" s="22"/>
      <c r="CFN128" s="22"/>
      <c r="CFO128" s="22"/>
      <c r="CFP128" s="22"/>
      <c r="CFQ128" s="22"/>
      <c r="CFR128" s="22"/>
      <c r="CFS128" s="22"/>
      <c r="CFT128" s="22"/>
      <c r="CFU128" s="22"/>
      <c r="CFV128" s="22"/>
      <c r="CFW128" s="22"/>
      <c r="CFX128" s="22"/>
      <c r="CFY128" s="22"/>
      <c r="CFZ128" s="22"/>
      <c r="CGA128" s="22"/>
      <c r="CGB128" s="22"/>
      <c r="CGC128" s="22"/>
      <c r="CGD128" s="22"/>
      <c r="CGE128" s="22"/>
      <c r="CGF128" s="22"/>
      <c r="CGG128" s="22"/>
      <c r="CGH128" s="22"/>
      <c r="CGI128" s="22"/>
      <c r="CGJ128" s="22"/>
      <c r="CGK128" s="22"/>
      <c r="CGL128" s="22"/>
      <c r="CGM128" s="22"/>
      <c r="CGN128" s="22"/>
      <c r="CGO128" s="22"/>
      <c r="CGP128" s="22"/>
      <c r="CGQ128" s="22"/>
      <c r="CGR128" s="22"/>
      <c r="CGS128" s="22"/>
      <c r="CGT128" s="22"/>
      <c r="CGU128" s="22"/>
      <c r="CGV128" s="22"/>
      <c r="CGW128" s="22"/>
      <c r="CGX128" s="22"/>
      <c r="CGY128" s="22"/>
      <c r="CGZ128" s="22"/>
      <c r="CHA128" s="22"/>
      <c r="CHB128" s="22"/>
      <c r="CHC128" s="22"/>
      <c r="CHD128" s="22"/>
      <c r="CHE128" s="22"/>
      <c r="CHF128" s="22"/>
      <c r="CHG128" s="22"/>
      <c r="CHH128" s="22"/>
      <c r="CHI128" s="22"/>
      <c r="CHJ128" s="22"/>
      <c r="CHK128" s="22"/>
      <c r="CHL128" s="22"/>
      <c r="CHM128" s="22"/>
      <c r="CHN128" s="22"/>
      <c r="CHO128" s="22"/>
      <c r="CHP128" s="22"/>
      <c r="CHQ128" s="22"/>
      <c r="CHR128" s="22"/>
      <c r="CHS128" s="22"/>
      <c r="CHT128" s="22"/>
      <c r="CHU128" s="22"/>
      <c r="CHV128" s="22"/>
      <c r="CHW128" s="22"/>
      <c r="CHX128" s="22"/>
      <c r="CHY128" s="22"/>
      <c r="CHZ128" s="22"/>
      <c r="CIA128" s="22"/>
      <c r="CIB128" s="22"/>
      <c r="CIC128" s="22"/>
      <c r="CID128" s="22"/>
      <c r="CIE128" s="22"/>
      <c r="CIF128" s="22"/>
      <c r="CIG128" s="22"/>
    </row>
    <row r="129" spans="1:2269" x14ac:dyDescent="0.3">
      <c r="A129" s="15" t="s">
        <v>41</v>
      </c>
      <c r="B129" s="15" t="s">
        <v>108</v>
      </c>
      <c r="C129" s="15" t="s">
        <v>109</v>
      </c>
      <c r="D129" s="15" t="s">
        <v>109</v>
      </c>
      <c r="E129" s="15" t="s">
        <v>55</v>
      </c>
      <c r="F129" s="15" t="s">
        <v>40</v>
      </c>
      <c r="G129" s="38"/>
      <c r="H129" s="38"/>
      <c r="I129" s="38"/>
      <c r="J129" s="38"/>
      <c r="K129" s="38"/>
      <c r="L129" s="41"/>
      <c r="M129" s="41"/>
      <c r="N129" s="41"/>
      <c r="O129" s="41"/>
      <c r="P129" s="41"/>
      <c r="Q129" s="47"/>
      <c r="R129" s="47"/>
      <c r="S129" s="47">
        <v>50</v>
      </c>
      <c r="T129" s="47">
        <v>55</v>
      </c>
      <c r="U129" s="47"/>
      <c r="V129" s="74">
        <f>SUM(Table1[[#This Row],[2022-23]:[2036-37]])</f>
        <v>105</v>
      </c>
      <c r="W129" s="51"/>
      <c r="X129" s="22"/>
      <c r="Y129" s="22"/>
    </row>
    <row r="130" spans="1:2269" ht="20.399999999999999" x14ac:dyDescent="0.3">
      <c r="A130" s="15" t="s">
        <v>41</v>
      </c>
      <c r="B130" s="15" t="s">
        <v>212</v>
      </c>
      <c r="C130" s="15" t="s">
        <v>210</v>
      </c>
      <c r="D130" s="15" t="s">
        <v>348</v>
      </c>
      <c r="E130" s="15" t="s">
        <v>55</v>
      </c>
      <c r="F130" s="15" t="s">
        <v>29</v>
      </c>
      <c r="G130" s="38"/>
      <c r="H130" s="38"/>
      <c r="I130" s="38"/>
      <c r="J130" s="38"/>
      <c r="K130" s="38">
        <v>95</v>
      </c>
      <c r="L130" s="41"/>
      <c r="M130" s="41"/>
      <c r="N130" s="41"/>
      <c r="O130" s="41"/>
      <c r="P130" s="41"/>
      <c r="Q130" s="47"/>
      <c r="R130" s="47"/>
      <c r="S130" s="47"/>
      <c r="T130" s="47"/>
      <c r="U130" s="47"/>
      <c r="V130" s="74">
        <f>SUM(Table1[[#This Row],[2022-23]:[2036-37]])</f>
        <v>95</v>
      </c>
      <c r="W130" s="51"/>
      <c r="X130" s="22"/>
      <c r="Y130" s="22"/>
    </row>
    <row r="131" spans="1:2269" x14ac:dyDescent="0.3">
      <c r="A131" s="15" t="s">
        <v>23</v>
      </c>
      <c r="B131" s="15" t="s">
        <v>294</v>
      </c>
      <c r="C131" s="15" t="s">
        <v>283</v>
      </c>
      <c r="D131" s="15" t="s">
        <v>284</v>
      </c>
      <c r="E131" s="15" t="s">
        <v>295</v>
      </c>
      <c r="F131" s="15" t="s">
        <v>35</v>
      </c>
      <c r="G131" s="38"/>
      <c r="H131" s="38"/>
      <c r="I131" s="38"/>
      <c r="J131" s="38"/>
      <c r="K131" s="38">
        <v>32</v>
      </c>
      <c r="L131" s="41"/>
      <c r="M131" s="41"/>
      <c r="N131" s="41"/>
      <c r="O131" s="41"/>
      <c r="P131" s="41"/>
      <c r="Q131" s="47"/>
      <c r="R131" s="47"/>
      <c r="S131" s="47"/>
      <c r="T131" s="47"/>
      <c r="U131" s="47"/>
      <c r="V131" s="74">
        <f>SUM(Table1[[#This Row],[2022-23]:[2036-37]])</f>
        <v>32</v>
      </c>
      <c r="W131" s="51"/>
      <c r="X131" s="22"/>
      <c r="Y131" s="22"/>
    </row>
    <row r="132" spans="1:2269" customFormat="1" ht="21" thickBot="1" x14ac:dyDescent="0.35">
      <c r="A132" s="15" t="s">
        <v>23</v>
      </c>
      <c r="B132" s="15" t="s">
        <v>296</v>
      </c>
      <c r="C132" s="15" t="s">
        <v>106</v>
      </c>
      <c r="D132" s="15" t="s">
        <v>106</v>
      </c>
      <c r="E132" s="15" t="s">
        <v>297</v>
      </c>
      <c r="F132" s="15" t="s">
        <v>107</v>
      </c>
      <c r="G132" s="38"/>
      <c r="H132" s="38"/>
      <c r="I132" s="38"/>
      <c r="J132" s="38">
        <v>70</v>
      </c>
      <c r="K132" s="38">
        <v>75</v>
      </c>
      <c r="L132" s="41"/>
      <c r="M132" s="41"/>
      <c r="N132" s="41"/>
      <c r="O132" s="41"/>
      <c r="P132" s="41"/>
      <c r="Q132" s="47"/>
      <c r="R132" s="47"/>
      <c r="S132" s="47"/>
      <c r="T132" s="47"/>
      <c r="U132" s="47"/>
      <c r="V132" s="75">
        <f>SUM(Table1[[#This Row],[2022-23]:[2036-37]])</f>
        <v>145</v>
      </c>
      <c r="W132" s="51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  <c r="IW132" s="22"/>
      <c r="IX132" s="22"/>
      <c r="IY132" s="22"/>
      <c r="IZ132" s="22"/>
      <c r="JA132" s="22"/>
      <c r="JB132" s="22"/>
      <c r="JC132" s="22"/>
      <c r="JD132" s="22"/>
      <c r="JE132" s="22"/>
      <c r="JF132" s="22"/>
      <c r="JG132" s="22"/>
      <c r="JH132" s="22"/>
      <c r="JI132" s="22"/>
      <c r="JJ132" s="22"/>
      <c r="JK132" s="22"/>
      <c r="JL132" s="22"/>
      <c r="JM132" s="22"/>
      <c r="JN132" s="22"/>
      <c r="JO132" s="22"/>
      <c r="JP132" s="22"/>
      <c r="JQ132" s="22"/>
      <c r="JR132" s="22"/>
      <c r="JS132" s="22"/>
      <c r="JT132" s="22"/>
      <c r="JU132" s="22"/>
      <c r="JV132" s="22"/>
      <c r="JW132" s="22"/>
      <c r="JX132" s="22"/>
      <c r="JY132" s="22"/>
      <c r="JZ132" s="22"/>
      <c r="KA132" s="22"/>
      <c r="KB132" s="22"/>
      <c r="KC132" s="22"/>
      <c r="KD132" s="22"/>
      <c r="KE132" s="22"/>
      <c r="KF132" s="22"/>
      <c r="KG132" s="22"/>
      <c r="KH132" s="22"/>
      <c r="KI132" s="22"/>
      <c r="KJ132" s="22"/>
      <c r="KK132" s="22"/>
      <c r="KL132" s="22"/>
      <c r="KM132" s="22"/>
      <c r="KN132" s="22"/>
      <c r="KO132" s="22"/>
      <c r="KP132" s="22"/>
      <c r="KQ132" s="22"/>
      <c r="KR132" s="22"/>
      <c r="KS132" s="22"/>
      <c r="KT132" s="22"/>
      <c r="KU132" s="22"/>
      <c r="KV132" s="22"/>
      <c r="KW132" s="22"/>
      <c r="KX132" s="22"/>
      <c r="KY132" s="22"/>
      <c r="KZ132" s="22"/>
      <c r="LA132" s="22"/>
      <c r="LB132" s="22"/>
      <c r="LC132" s="22"/>
      <c r="LD132" s="22"/>
      <c r="LE132" s="22"/>
      <c r="LF132" s="22"/>
      <c r="LG132" s="22"/>
      <c r="LH132" s="22"/>
      <c r="LI132" s="22"/>
      <c r="LJ132" s="22"/>
      <c r="LK132" s="22"/>
      <c r="LL132" s="22"/>
      <c r="LM132" s="22"/>
      <c r="LN132" s="22"/>
      <c r="LO132" s="22"/>
      <c r="LP132" s="22"/>
      <c r="LQ132" s="22"/>
      <c r="LR132" s="22"/>
      <c r="LS132" s="22"/>
      <c r="LT132" s="22"/>
      <c r="LU132" s="22"/>
      <c r="LV132" s="22"/>
      <c r="LW132" s="22"/>
      <c r="LX132" s="22"/>
      <c r="LY132" s="22"/>
      <c r="LZ132" s="22"/>
      <c r="MA132" s="22"/>
      <c r="MB132" s="22"/>
      <c r="MC132" s="22"/>
      <c r="MD132" s="22"/>
      <c r="ME132" s="22"/>
      <c r="MF132" s="22"/>
      <c r="MG132" s="22"/>
      <c r="MH132" s="22"/>
      <c r="MI132" s="22"/>
      <c r="MJ132" s="22"/>
      <c r="MK132" s="22"/>
      <c r="ML132" s="22"/>
      <c r="MM132" s="22"/>
      <c r="MN132" s="22"/>
      <c r="MO132" s="22"/>
      <c r="MP132" s="22"/>
      <c r="MQ132" s="22"/>
      <c r="MR132" s="22"/>
      <c r="MS132" s="22"/>
      <c r="MT132" s="22"/>
      <c r="MU132" s="22"/>
      <c r="MV132" s="22"/>
      <c r="MW132" s="22"/>
      <c r="MX132" s="22"/>
      <c r="MY132" s="22"/>
      <c r="MZ132" s="22"/>
      <c r="NA132" s="22"/>
      <c r="NB132" s="22"/>
      <c r="NC132" s="22"/>
      <c r="ND132" s="22"/>
      <c r="NE132" s="22"/>
      <c r="NF132" s="22"/>
      <c r="NG132" s="22"/>
      <c r="NH132" s="22"/>
      <c r="NI132" s="22"/>
      <c r="NJ132" s="22"/>
      <c r="NK132" s="22"/>
      <c r="NL132" s="22"/>
      <c r="NM132" s="22"/>
      <c r="NN132" s="22"/>
      <c r="NO132" s="22"/>
      <c r="NP132" s="22"/>
      <c r="NQ132" s="22"/>
      <c r="NR132" s="22"/>
      <c r="NS132" s="22"/>
      <c r="NT132" s="22"/>
      <c r="NU132" s="22"/>
      <c r="NV132" s="22"/>
      <c r="NW132" s="22"/>
      <c r="NX132" s="22"/>
      <c r="NY132" s="22"/>
      <c r="NZ132" s="22"/>
      <c r="OA132" s="22"/>
      <c r="OB132" s="22"/>
      <c r="OC132" s="22"/>
      <c r="OD132" s="22"/>
      <c r="OE132" s="22"/>
      <c r="OF132" s="22"/>
      <c r="OG132" s="22"/>
      <c r="OH132" s="22"/>
      <c r="OI132" s="22"/>
      <c r="OJ132" s="22"/>
      <c r="OK132" s="22"/>
      <c r="OL132" s="22"/>
      <c r="OM132" s="22"/>
      <c r="ON132" s="22"/>
      <c r="OO132" s="22"/>
      <c r="OP132" s="22"/>
      <c r="OQ132" s="22"/>
      <c r="OR132" s="22"/>
      <c r="OS132" s="22"/>
      <c r="OT132" s="22"/>
      <c r="OU132" s="22"/>
      <c r="OV132" s="22"/>
      <c r="OW132" s="22"/>
      <c r="OX132" s="22"/>
      <c r="OY132" s="22"/>
      <c r="OZ132" s="22"/>
      <c r="PA132" s="22"/>
      <c r="PB132" s="22"/>
      <c r="PC132" s="22"/>
      <c r="PD132" s="22"/>
      <c r="PE132" s="22"/>
      <c r="PF132" s="22"/>
      <c r="PG132" s="22"/>
      <c r="PH132" s="22"/>
      <c r="PI132" s="22"/>
      <c r="PJ132" s="22"/>
      <c r="PK132" s="22"/>
      <c r="PL132" s="22"/>
      <c r="PM132" s="22"/>
      <c r="PN132" s="22"/>
      <c r="PO132" s="22"/>
      <c r="PP132" s="22"/>
      <c r="PQ132" s="22"/>
      <c r="PR132" s="22"/>
      <c r="PS132" s="22"/>
      <c r="PT132" s="22"/>
      <c r="PU132" s="22"/>
      <c r="PV132" s="22"/>
      <c r="PW132" s="22"/>
      <c r="PX132" s="22"/>
      <c r="PY132" s="22"/>
      <c r="PZ132" s="22"/>
      <c r="QA132" s="22"/>
      <c r="QB132" s="22"/>
      <c r="QC132" s="22"/>
      <c r="QD132" s="22"/>
      <c r="QE132" s="22"/>
      <c r="QF132" s="22"/>
      <c r="QG132" s="22"/>
      <c r="QH132" s="22"/>
      <c r="QI132" s="22"/>
      <c r="QJ132" s="22"/>
      <c r="QK132" s="22"/>
      <c r="QL132" s="22"/>
      <c r="QM132" s="22"/>
      <c r="QN132" s="22"/>
      <c r="QO132" s="22"/>
      <c r="QP132" s="22"/>
      <c r="QQ132" s="22"/>
      <c r="QR132" s="22"/>
      <c r="QS132" s="22"/>
      <c r="QT132" s="22"/>
      <c r="QU132" s="22"/>
      <c r="QV132" s="22"/>
      <c r="QW132" s="22"/>
      <c r="QX132" s="22"/>
      <c r="QY132" s="22"/>
      <c r="QZ132" s="22"/>
      <c r="RA132" s="22"/>
      <c r="RB132" s="22"/>
      <c r="RC132" s="22"/>
      <c r="RD132" s="22"/>
      <c r="RE132" s="22"/>
      <c r="RF132" s="22"/>
      <c r="RG132" s="22"/>
      <c r="RH132" s="22"/>
      <c r="RI132" s="22"/>
      <c r="RJ132" s="22"/>
      <c r="RK132" s="22"/>
      <c r="RL132" s="22"/>
      <c r="RM132" s="22"/>
      <c r="RN132" s="22"/>
      <c r="RO132" s="22"/>
      <c r="RP132" s="22"/>
      <c r="RQ132" s="22"/>
      <c r="RR132" s="22"/>
      <c r="RS132" s="22"/>
      <c r="RT132" s="22"/>
      <c r="RU132" s="22"/>
      <c r="RV132" s="22"/>
      <c r="RW132" s="22"/>
      <c r="RX132" s="22"/>
      <c r="RY132" s="22"/>
      <c r="RZ132" s="22"/>
      <c r="SA132" s="22"/>
      <c r="SB132" s="22"/>
      <c r="SC132" s="22"/>
      <c r="SD132" s="22"/>
      <c r="SE132" s="22"/>
      <c r="SF132" s="22"/>
      <c r="SG132" s="22"/>
      <c r="SH132" s="22"/>
      <c r="SI132" s="22"/>
      <c r="SJ132" s="22"/>
      <c r="SK132" s="22"/>
      <c r="SL132" s="22"/>
      <c r="SM132" s="22"/>
      <c r="SN132" s="22"/>
      <c r="SO132" s="22"/>
      <c r="SP132" s="22"/>
      <c r="SQ132" s="22"/>
      <c r="SR132" s="22"/>
      <c r="SS132" s="22"/>
      <c r="ST132" s="22"/>
      <c r="SU132" s="22"/>
      <c r="SV132" s="22"/>
      <c r="SW132" s="22"/>
      <c r="SX132" s="22"/>
      <c r="SY132" s="22"/>
      <c r="SZ132" s="22"/>
      <c r="TA132" s="22"/>
      <c r="TB132" s="22"/>
      <c r="TC132" s="22"/>
      <c r="TD132" s="22"/>
      <c r="TE132" s="22"/>
      <c r="TF132" s="22"/>
      <c r="TG132" s="22"/>
      <c r="TH132" s="22"/>
      <c r="TI132" s="22"/>
      <c r="TJ132" s="22"/>
      <c r="TK132" s="22"/>
      <c r="TL132" s="22"/>
      <c r="TM132" s="22"/>
      <c r="TN132" s="22"/>
      <c r="TO132" s="22"/>
      <c r="TP132" s="22"/>
      <c r="TQ132" s="22"/>
      <c r="TR132" s="22"/>
      <c r="TS132" s="22"/>
      <c r="TT132" s="22"/>
      <c r="TU132" s="22"/>
      <c r="TV132" s="22"/>
      <c r="TW132" s="22"/>
      <c r="TX132" s="22"/>
      <c r="TY132" s="22"/>
      <c r="TZ132" s="22"/>
      <c r="UA132" s="22"/>
      <c r="UB132" s="22"/>
      <c r="UC132" s="22"/>
      <c r="UD132" s="22"/>
      <c r="UE132" s="22"/>
      <c r="UF132" s="22"/>
      <c r="UG132" s="22"/>
      <c r="UH132" s="22"/>
      <c r="UI132" s="22"/>
      <c r="UJ132" s="22"/>
      <c r="UK132" s="22"/>
      <c r="UL132" s="22"/>
      <c r="UM132" s="22"/>
      <c r="UN132" s="22"/>
      <c r="UO132" s="22"/>
      <c r="UP132" s="22"/>
      <c r="UQ132" s="22"/>
      <c r="UR132" s="22"/>
      <c r="US132" s="22"/>
      <c r="UT132" s="22"/>
      <c r="UU132" s="22"/>
      <c r="UV132" s="22"/>
      <c r="UW132" s="22"/>
      <c r="UX132" s="22"/>
      <c r="UY132" s="22"/>
      <c r="UZ132" s="22"/>
      <c r="VA132" s="22"/>
      <c r="VB132" s="22"/>
      <c r="VC132" s="22"/>
      <c r="VD132" s="22"/>
      <c r="VE132" s="22"/>
      <c r="VF132" s="22"/>
      <c r="VG132" s="22"/>
      <c r="VH132" s="22"/>
      <c r="VI132" s="22"/>
      <c r="VJ132" s="22"/>
      <c r="VK132" s="22"/>
      <c r="VL132" s="22"/>
      <c r="VM132" s="22"/>
      <c r="VN132" s="22"/>
      <c r="VO132" s="22"/>
      <c r="VP132" s="22"/>
      <c r="VQ132" s="22"/>
      <c r="VR132" s="22"/>
      <c r="VS132" s="22"/>
      <c r="VT132" s="22"/>
      <c r="VU132" s="22"/>
      <c r="VV132" s="22"/>
      <c r="VW132" s="22"/>
      <c r="VX132" s="22"/>
      <c r="VY132" s="22"/>
      <c r="VZ132" s="22"/>
      <c r="WA132" s="22"/>
      <c r="WB132" s="22"/>
      <c r="WC132" s="22"/>
      <c r="WD132" s="22"/>
      <c r="WE132" s="22"/>
      <c r="WF132" s="22"/>
      <c r="WG132" s="22"/>
      <c r="WH132" s="22"/>
      <c r="WI132" s="22"/>
      <c r="WJ132" s="22"/>
      <c r="WK132" s="22"/>
      <c r="WL132" s="22"/>
      <c r="WM132" s="22"/>
      <c r="WN132" s="22"/>
      <c r="WO132" s="22"/>
      <c r="WP132" s="22"/>
      <c r="WQ132" s="22"/>
      <c r="WR132" s="22"/>
      <c r="WS132" s="22"/>
      <c r="WT132" s="22"/>
      <c r="WU132" s="22"/>
      <c r="WV132" s="22"/>
      <c r="WW132" s="22"/>
      <c r="WX132" s="22"/>
      <c r="WY132" s="22"/>
      <c r="WZ132" s="22"/>
      <c r="XA132" s="22"/>
      <c r="XB132" s="22"/>
      <c r="XC132" s="22"/>
      <c r="XD132" s="22"/>
      <c r="XE132" s="22"/>
      <c r="XF132" s="22"/>
      <c r="XG132" s="22"/>
      <c r="XH132" s="22"/>
      <c r="XI132" s="22"/>
      <c r="XJ132" s="22"/>
      <c r="XK132" s="22"/>
      <c r="XL132" s="22"/>
      <c r="XM132" s="22"/>
      <c r="XN132" s="22"/>
      <c r="XO132" s="22"/>
      <c r="XP132" s="22"/>
      <c r="XQ132" s="22"/>
      <c r="XR132" s="22"/>
      <c r="XS132" s="22"/>
      <c r="XT132" s="22"/>
      <c r="XU132" s="22"/>
      <c r="XV132" s="22"/>
      <c r="XW132" s="22"/>
      <c r="XX132" s="22"/>
      <c r="XY132" s="22"/>
      <c r="XZ132" s="22"/>
      <c r="YA132" s="22"/>
      <c r="YB132" s="22"/>
      <c r="YC132" s="22"/>
      <c r="YD132" s="22"/>
      <c r="YE132" s="22"/>
      <c r="YF132" s="22"/>
      <c r="YG132" s="22"/>
      <c r="YH132" s="22"/>
      <c r="YI132" s="22"/>
      <c r="YJ132" s="22"/>
      <c r="YK132" s="22"/>
      <c r="YL132" s="22"/>
      <c r="YM132" s="22"/>
      <c r="YN132" s="22"/>
      <c r="YO132" s="22"/>
      <c r="YP132" s="22"/>
      <c r="YQ132" s="22"/>
      <c r="YR132" s="22"/>
      <c r="YS132" s="22"/>
      <c r="YT132" s="22"/>
      <c r="YU132" s="22"/>
      <c r="YV132" s="22"/>
      <c r="YW132" s="22"/>
      <c r="YX132" s="22"/>
      <c r="YY132" s="22"/>
      <c r="YZ132" s="22"/>
      <c r="ZA132" s="22"/>
      <c r="ZB132" s="22"/>
      <c r="ZC132" s="22"/>
      <c r="ZD132" s="22"/>
      <c r="ZE132" s="22"/>
      <c r="ZF132" s="22"/>
      <c r="ZG132" s="22"/>
      <c r="ZH132" s="22"/>
      <c r="ZI132" s="22"/>
      <c r="ZJ132" s="22"/>
      <c r="ZK132" s="22"/>
      <c r="ZL132" s="22"/>
      <c r="ZM132" s="22"/>
      <c r="ZN132" s="22"/>
      <c r="ZO132" s="22"/>
      <c r="ZP132" s="22"/>
      <c r="ZQ132" s="22"/>
      <c r="ZR132" s="22"/>
      <c r="ZS132" s="22"/>
      <c r="ZT132" s="22"/>
      <c r="ZU132" s="22"/>
      <c r="ZV132" s="22"/>
      <c r="ZW132" s="22"/>
      <c r="ZX132" s="22"/>
      <c r="ZY132" s="22"/>
      <c r="ZZ132" s="22"/>
      <c r="AAA132" s="22"/>
      <c r="AAB132" s="22"/>
      <c r="AAC132" s="22"/>
      <c r="AAD132" s="22"/>
      <c r="AAE132" s="22"/>
      <c r="AAF132" s="22"/>
      <c r="AAG132" s="22"/>
      <c r="AAH132" s="22"/>
      <c r="AAI132" s="22"/>
      <c r="AAJ132" s="22"/>
      <c r="AAK132" s="22"/>
      <c r="AAL132" s="22"/>
      <c r="AAM132" s="22"/>
      <c r="AAN132" s="22"/>
      <c r="AAO132" s="22"/>
      <c r="AAP132" s="22"/>
      <c r="AAQ132" s="22"/>
      <c r="AAR132" s="22"/>
      <c r="AAS132" s="22"/>
      <c r="AAT132" s="22"/>
      <c r="AAU132" s="22"/>
      <c r="AAV132" s="22"/>
      <c r="AAW132" s="22"/>
      <c r="AAX132" s="22"/>
      <c r="AAY132" s="22"/>
      <c r="AAZ132" s="22"/>
      <c r="ABA132" s="22"/>
      <c r="ABB132" s="22"/>
      <c r="ABC132" s="22"/>
      <c r="ABD132" s="22"/>
      <c r="ABE132" s="22"/>
      <c r="ABF132" s="22"/>
      <c r="ABG132" s="22"/>
      <c r="ABH132" s="22"/>
      <c r="ABI132" s="22"/>
      <c r="ABJ132" s="22"/>
      <c r="ABK132" s="22"/>
      <c r="ABL132" s="22"/>
      <c r="ABM132" s="22"/>
      <c r="ABN132" s="22"/>
      <c r="ABO132" s="22"/>
      <c r="ABP132" s="22"/>
      <c r="ABQ132" s="22"/>
      <c r="ABR132" s="22"/>
      <c r="ABS132" s="22"/>
      <c r="ABT132" s="22"/>
      <c r="ABU132" s="22"/>
      <c r="ABV132" s="22"/>
      <c r="ABW132" s="22"/>
      <c r="ABX132" s="22"/>
      <c r="ABY132" s="22"/>
      <c r="ABZ132" s="22"/>
      <c r="ACA132" s="22"/>
      <c r="ACB132" s="22"/>
      <c r="ACC132" s="22"/>
      <c r="ACD132" s="22"/>
      <c r="ACE132" s="22"/>
      <c r="ACF132" s="22"/>
      <c r="ACG132" s="22"/>
      <c r="ACH132" s="22"/>
      <c r="ACI132" s="22"/>
      <c r="ACJ132" s="22"/>
      <c r="ACK132" s="22"/>
      <c r="ACL132" s="22"/>
      <c r="ACM132" s="22"/>
      <c r="ACN132" s="22"/>
      <c r="ACO132" s="22"/>
      <c r="ACP132" s="22"/>
      <c r="ACQ132" s="22"/>
      <c r="ACR132" s="22"/>
      <c r="ACS132" s="22"/>
      <c r="ACT132" s="22"/>
      <c r="ACU132" s="22"/>
      <c r="ACV132" s="22"/>
      <c r="ACW132" s="22"/>
      <c r="ACX132" s="22"/>
      <c r="ACY132" s="22"/>
      <c r="ACZ132" s="22"/>
      <c r="ADA132" s="22"/>
      <c r="ADB132" s="22"/>
      <c r="ADC132" s="22"/>
      <c r="ADD132" s="22"/>
      <c r="ADE132" s="22"/>
      <c r="ADF132" s="22"/>
      <c r="ADG132" s="22"/>
      <c r="ADH132" s="22"/>
      <c r="ADI132" s="22"/>
      <c r="ADJ132" s="22"/>
      <c r="ADK132" s="22"/>
      <c r="ADL132" s="22"/>
      <c r="ADM132" s="22"/>
      <c r="ADN132" s="22"/>
      <c r="ADO132" s="22"/>
      <c r="ADP132" s="22"/>
      <c r="ADQ132" s="22"/>
      <c r="ADR132" s="22"/>
      <c r="ADS132" s="22"/>
      <c r="ADT132" s="22"/>
      <c r="ADU132" s="22"/>
      <c r="ADV132" s="22"/>
      <c r="ADW132" s="22"/>
      <c r="ADX132" s="22"/>
      <c r="ADY132" s="22"/>
      <c r="ADZ132" s="22"/>
      <c r="AEA132" s="22"/>
      <c r="AEB132" s="22"/>
      <c r="AEC132" s="22"/>
      <c r="AED132" s="22"/>
      <c r="AEE132" s="22"/>
      <c r="AEF132" s="22"/>
      <c r="AEG132" s="22"/>
      <c r="AEH132" s="22"/>
      <c r="AEI132" s="22"/>
      <c r="AEJ132" s="22"/>
      <c r="AEK132" s="22"/>
      <c r="AEL132" s="22"/>
      <c r="AEM132" s="22"/>
      <c r="AEN132" s="22"/>
      <c r="AEO132" s="22"/>
      <c r="AEP132" s="22"/>
      <c r="AEQ132" s="22"/>
      <c r="AER132" s="22"/>
      <c r="AES132" s="22"/>
      <c r="AET132" s="22"/>
      <c r="AEU132" s="22"/>
      <c r="AEV132" s="22"/>
      <c r="AEW132" s="22"/>
      <c r="AEX132" s="22"/>
      <c r="AEY132" s="22"/>
      <c r="AEZ132" s="22"/>
      <c r="AFA132" s="22"/>
      <c r="AFB132" s="22"/>
      <c r="AFC132" s="22"/>
      <c r="AFD132" s="22"/>
      <c r="AFE132" s="22"/>
      <c r="AFF132" s="22"/>
      <c r="AFG132" s="22"/>
      <c r="AFH132" s="22"/>
      <c r="AFI132" s="22"/>
      <c r="AFJ132" s="22"/>
      <c r="AFK132" s="22"/>
      <c r="AFL132" s="22"/>
      <c r="AFM132" s="22"/>
      <c r="AFN132" s="22"/>
      <c r="AFO132" s="22"/>
      <c r="AFP132" s="22"/>
      <c r="AFQ132" s="22"/>
      <c r="AFR132" s="22"/>
      <c r="AFS132" s="22"/>
      <c r="AFT132" s="22"/>
      <c r="AFU132" s="22"/>
      <c r="AFV132" s="22"/>
      <c r="AFW132" s="22"/>
      <c r="AFX132" s="22"/>
      <c r="AFY132" s="22"/>
      <c r="AFZ132" s="22"/>
      <c r="AGA132" s="22"/>
      <c r="AGB132" s="22"/>
      <c r="AGC132" s="22"/>
      <c r="AGD132" s="22"/>
      <c r="AGE132" s="22"/>
      <c r="AGF132" s="22"/>
      <c r="AGG132" s="22"/>
      <c r="AGH132" s="22"/>
      <c r="AGI132" s="22"/>
      <c r="AGJ132" s="22"/>
      <c r="AGK132" s="22"/>
      <c r="AGL132" s="22"/>
      <c r="AGM132" s="22"/>
      <c r="AGN132" s="22"/>
      <c r="AGO132" s="22"/>
      <c r="AGP132" s="22"/>
      <c r="AGQ132" s="22"/>
      <c r="AGR132" s="22"/>
      <c r="AGS132" s="22"/>
      <c r="AGT132" s="22"/>
      <c r="AGU132" s="22"/>
      <c r="AGV132" s="22"/>
      <c r="AGW132" s="22"/>
      <c r="AGX132" s="22"/>
      <c r="AGY132" s="22"/>
      <c r="AGZ132" s="22"/>
      <c r="AHA132" s="22"/>
      <c r="AHB132" s="22"/>
      <c r="AHC132" s="22"/>
      <c r="AHD132" s="22"/>
      <c r="AHE132" s="22"/>
      <c r="AHF132" s="22"/>
      <c r="AHG132" s="22"/>
      <c r="AHH132" s="22"/>
      <c r="AHI132" s="22"/>
      <c r="AHJ132" s="22"/>
      <c r="AHK132" s="22"/>
      <c r="AHL132" s="22"/>
      <c r="AHM132" s="22"/>
      <c r="AHN132" s="22"/>
      <c r="AHO132" s="22"/>
      <c r="AHP132" s="22"/>
      <c r="AHQ132" s="22"/>
      <c r="AHR132" s="22"/>
      <c r="AHS132" s="22"/>
      <c r="AHT132" s="22"/>
      <c r="AHU132" s="22"/>
      <c r="AHV132" s="22"/>
      <c r="AHW132" s="22"/>
      <c r="AHX132" s="22"/>
      <c r="AHY132" s="22"/>
      <c r="AHZ132" s="22"/>
      <c r="AIA132" s="22"/>
      <c r="AIB132" s="22"/>
      <c r="AIC132" s="22"/>
      <c r="AID132" s="22"/>
      <c r="AIE132" s="22"/>
      <c r="AIF132" s="22"/>
      <c r="AIG132" s="22"/>
      <c r="AIH132" s="22"/>
      <c r="AII132" s="22"/>
      <c r="AIJ132" s="22"/>
      <c r="AIK132" s="22"/>
      <c r="AIL132" s="22"/>
      <c r="AIM132" s="22"/>
      <c r="AIN132" s="22"/>
      <c r="AIO132" s="22"/>
      <c r="AIP132" s="22"/>
      <c r="AIQ132" s="22"/>
      <c r="AIR132" s="22"/>
      <c r="AIS132" s="22"/>
      <c r="AIT132" s="22"/>
      <c r="AIU132" s="22"/>
      <c r="AIV132" s="22"/>
      <c r="AIW132" s="22"/>
      <c r="AIX132" s="22"/>
      <c r="AIY132" s="22"/>
      <c r="AIZ132" s="22"/>
      <c r="AJA132" s="22"/>
      <c r="AJB132" s="22"/>
      <c r="AJC132" s="22"/>
      <c r="AJD132" s="22"/>
      <c r="AJE132" s="22"/>
      <c r="AJF132" s="22"/>
      <c r="AJG132" s="22"/>
      <c r="AJH132" s="22"/>
      <c r="AJI132" s="22"/>
      <c r="AJJ132" s="22"/>
      <c r="AJK132" s="22"/>
      <c r="AJL132" s="22"/>
      <c r="AJM132" s="22"/>
      <c r="AJN132" s="22"/>
      <c r="AJO132" s="22"/>
      <c r="AJP132" s="22"/>
      <c r="AJQ132" s="22"/>
      <c r="AJR132" s="22"/>
      <c r="AJS132" s="22"/>
      <c r="AJT132" s="22"/>
      <c r="AJU132" s="22"/>
      <c r="AJV132" s="22"/>
      <c r="AJW132" s="22"/>
      <c r="AJX132" s="22"/>
      <c r="AJY132" s="22"/>
      <c r="AJZ132" s="22"/>
      <c r="AKA132" s="22"/>
      <c r="AKB132" s="22"/>
      <c r="AKC132" s="22"/>
      <c r="AKD132" s="22"/>
      <c r="AKE132" s="22"/>
      <c r="AKF132" s="22"/>
      <c r="AKG132" s="22"/>
      <c r="AKH132" s="22"/>
      <c r="AKI132" s="22"/>
      <c r="AKJ132" s="22"/>
      <c r="AKK132" s="22"/>
      <c r="AKL132" s="22"/>
      <c r="AKM132" s="22"/>
      <c r="AKN132" s="22"/>
      <c r="AKO132" s="22"/>
      <c r="AKP132" s="22"/>
      <c r="AKQ132" s="22"/>
      <c r="AKR132" s="22"/>
      <c r="AKS132" s="22"/>
      <c r="AKT132" s="22"/>
      <c r="AKU132" s="22"/>
      <c r="AKV132" s="22"/>
      <c r="AKW132" s="22"/>
      <c r="AKX132" s="22"/>
      <c r="AKY132" s="22"/>
      <c r="AKZ132" s="22"/>
      <c r="ALA132" s="22"/>
      <c r="ALB132" s="22"/>
      <c r="ALC132" s="22"/>
      <c r="ALD132" s="22"/>
      <c r="ALE132" s="22"/>
      <c r="ALF132" s="22"/>
      <c r="ALG132" s="22"/>
      <c r="ALH132" s="22"/>
      <c r="ALI132" s="22"/>
      <c r="ALJ132" s="22"/>
      <c r="ALK132" s="22"/>
      <c r="ALL132" s="22"/>
      <c r="ALM132" s="22"/>
      <c r="ALN132" s="22"/>
      <c r="ALO132" s="22"/>
      <c r="ALP132" s="22"/>
      <c r="ALQ132" s="22"/>
      <c r="ALR132" s="22"/>
      <c r="ALS132" s="22"/>
      <c r="ALT132" s="22"/>
      <c r="ALU132" s="22"/>
      <c r="ALV132" s="22"/>
      <c r="ALW132" s="22"/>
      <c r="ALX132" s="22"/>
      <c r="ALY132" s="22"/>
      <c r="ALZ132" s="22"/>
      <c r="AMA132" s="22"/>
      <c r="AMB132" s="22"/>
      <c r="AMC132" s="22"/>
      <c r="AMD132" s="22"/>
      <c r="AME132" s="22"/>
      <c r="AMF132" s="22"/>
      <c r="AMG132" s="22"/>
      <c r="AMH132" s="22"/>
      <c r="AMI132" s="22"/>
      <c r="AMJ132" s="22"/>
      <c r="AMK132" s="22"/>
      <c r="AML132" s="22"/>
      <c r="AMM132" s="22"/>
      <c r="AMN132" s="22"/>
      <c r="AMO132" s="22"/>
      <c r="AMP132" s="22"/>
      <c r="AMQ132" s="22"/>
      <c r="AMR132" s="22"/>
      <c r="AMS132" s="22"/>
      <c r="AMT132" s="22"/>
      <c r="AMU132" s="22"/>
      <c r="AMV132" s="22"/>
      <c r="AMW132" s="22"/>
      <c r="AMX132" s="22"/>
      <c r="AMY132" s="22"/>
      <c r="AMZ132" s="22"/>
      <c r="ANA132" s="22"/>
      <c r="ANB132" s="22"/>
      <c r="ANC132" s="22"/>
      <c r="AND132" s="22"/>
      <c r="ANE132" s="22"/>
      <c r="ANF132" s="22"/>
      <c r="ANG132" s="22"/>
      <c r="ANH132" s="22"/>
      <c r="ANI132" s="22"/>
      <c r="ANJ132" s="22"/>
      <c r="ANK132" s="22"/>
      <c r="ANL132" s="22"/>
      <c r="ANM132" s="22"/>
      <c r="ANN132" s="22"/>
      <c r="ANO132" s="22"/>
      <c r="ANP132" s="22"/>
      <c r="ANQ132" s="22"/>
      <c r="ANR132" s="22"/>
      <c r="ANS132" s="22"/>
      <c r="ANT132" s="22"/>
      <c r="ANU132" s="22"/>
      <c r="ANV132" s="22"/>
      <c r="ANW132" s="22"/>
      <c r="ANX132" s="22"/>
      <c r="ANY132" s="22"/>
      <c r="ANZ132" s="22"/>
      <c r="AOA132" s="22"/>
      <c r="AOB132" s="22"/>
      <c r="AOC132" s="22"/>
      <c r="AOD132" s="22"/>
      <c r="AOE132" s="22"/>
      <c r="AOF132" s="22"/>
      <c r="AOG132" s="22"/>
      <c r="AOH132" s="22"/>
      <c r="AOI132" s="22"/>
      <c r="AOJ132" s="22"/>
      <c r="AOK132" s="22"/>
      <c r="AOL132" s="22"/>
      <c r="AOM132" s="22"/>
      <c r="AON132" s="22"/>
      <c r="AOO132" s="22"/>
      <c r="AOP132" s="22"/>
      <c r="AOQ132" s="22"/>
      <c r="AOR132" s="22"/>
      <c r="AOS132" s="22"/>
      <c r="AOT132" s="22"/>
      <c r="AOU132" s="22"/>
      <c r="AOV132" s="22"/>
      <c r="AOW132" s="22"/>
      <c r="AOX132" s="22"/>
      <c r="AOY132" s="22"/>
      <c r="AOZ132" s="22"/>
      <c r="APA132" s="22"/>
      <c r="APB132" s="22"/>
      <c r="APC132" s="22"/>
      <c r="APD132" s="22"/>
      <c r="APE132" s="22"/>
      <c r="APF132" s="22"/>
      <c r="APG132" s="22"/>
      <c r="APH132" s="22"/>
      <c r="API132" s="22"/>
      <c r="APJ132" s="22"/>
      <c r="APK132" s="22"/>
      <c r="APL132" s="22"/>
      <c r="APM132" s="22"/>
      <c r="APN132" s="22"/>
      <c r="APO132" s="22"/>
      <c r="APP132" s="22"/>
      <c r="APQ132" s="22"/>
      <c r="APR132" s="22"/>
      <c r="APS132" s="22"/>
      <c r="APT132" s="22"/>
      <c r="APU132" s="22"/>
      <c r="APV132" s="22"/>
      <c r="APW132" s="22"/>
      <c r="APX132" s="22"/>
      <c r="APY132" s="22"/>
      <c r="APZ132" s="22"/>
      <c r="AQA132" s="22"/>
      <c r="AQB132" s="22"/>
      <c r="AQC132" s="22"/>
      <c r="AQD132" s="22"/>
      <c r="AQE132" s="22"/>
      <c r="AQF132" s="22"/>
      <c r="AQG132" s="22"/>
      <c r="AQH132" s="22"/>
      <c r="AQI132" s="22"/>
      <c r="AQJ132" s="22"/>
      <c r="AQK132" s="22"/>
      <c r="AQL132" s="22"/>
      <c r="AQM132" s="22"/>
      <c r="AQN132" s="22"/>
      <c r="AQO132" s="22"/>
      <c r="AQP132" s="22"/>
      <c r="AQQ132" s="22"/>
      <c r="AQR132" s="22"/>
      <c r="AQS132" s="22"/>
      <c r="AQT132" s="22"/>
      <c r="AQU132" s="22"/>
      <c r="AQV132" s="22"/>
      <c r="AQW132" s="22"/>
      <c r="AQX132" s="22"/>
      <c r="AQY132" s="22"/>
      <c r="AQZ132" s="22"/>
      <c r="ARA132" s="22"/>
      <c r="ARB132" s="22"/>
      <c r="ARC132" s="22"/>
      <c r="ARD132" s="22"/>
      <c r="ARE132" s="22"/>
      <c r="ARF132" s="22"/>
      <c r="ARG132" s="22"/>
      <c r="ARH132" s="22"/>
      <c r="ARI132" s="22"/>
      <c r="ARJ132" s="22"/>
      <c r="ARK132" s="22"/>
      <c r="ARL132" s="22"/>
      <c r="ARM132" s="22"/>
      <c r="ARN132" s="22"/>
      <c r="ARO132" s="22"/>
      <c r="ARP132" s="22"/>
      <c r="ARQ132" s="22"/>
      <c r="ARR132" s="22"/>
      <c r="ARS132" s="22"/>
      <c r="ART132" s="22"/>
      <c r="ARU132" s="22"/>
      <c r="ARV132" s="22"/>
      <c r="ARW132" s="22"/>
      <c r="ARX132" s="22"/>
      <c r="ARY132" s="22"/>
      <c r="ARZ132" s="22"/>
      <c r="ASA132" s="22"/>
      <c r="ASB132" s="22"/>
      <c r="ASC132" s="22"/>
      <c r="ASD132" s="22"/>
      <c r="ASE132" s="22"/>
      <c r="ASF132" s="22"/>
      <c r="ASG132" s="22"/>
      <c r="ASH132" s="22"/>
      <c r="ASI132" s="22"/>
      <c r="ASJ132" s="22"/>
      <c r="ASK132" s="22"/>
      <c r="ASL132" s="22"/>
      <c r="ASM132" s="22"/>
      <c r="ASN132" s="22"/>
      <c r="ASO132" s="22"/>
      <c r="ASP132" s="22"/>
      <c r="ASQ132" s="22"/>
      <c r="ASR132" s="22"/>
      <c r="ASS132" s="22"/>
      <c r="AST132" s="22"/>
      <c r="ASU132" s="22"/>
      <c r="ASV132" s="22"/>
      <c r="ASW132" s="22"/>
      <c r="ASX132" s="22"/>
      <c r="ASY132" s="22"/>
      <c r="ASZ132" s="22"/>
      <c r="ATA132" s="22"/>
      <c r="ATB132" s="22"/>
      <c r="ATC132" s="22"/>
      <c r="ATD132" s="22"/>
      <c r="ATE132" s="22"/>
      <c r="ATF132" s="22"/>
      <c r="ATG132" s="22"/>
      <c r="ATH132" s="22"/>
      <c r="ATI132" s="22"/>
      <c r="ATJ132" s="22"/>
      <c r="ATK132" s="22"/>
      <c r="ATL132" s="22"/>
      <c r="ATM132" s="22"/>
      <c r="ATN132" s="22"/>
      <c r="ATO132" s="22"/>
      <c r="ATP132" s="22"/>
      <c r="ATQ132" s="22"/>
      <c r="ATR132" s="22"/>
      <c r="ATS132" s="22"/>
      <c r="ATT132" s="22"/>
      <c r="ATU132" s="22"/>
      <c r="ATV132" s="22"/>
      <c r="ATW132" s="22"/>
      <c r="ATX132" s="22"/>
      <c r="ATY132" s="22"/>
      <c r="ATZ132" s="22"/>
      <c r="AUA132" s="22"/>
      <c r="AUB132" s="22"/>
      <c r="AUC132" s="22"/>
      <c r="AUD132" s="22"/>
      <c r="AUE132" s="22"/>
      <c r="AUF132" s="22"/>
      <c r="AUG132" s="22"/>
      <c r="AUH132" s="22"/>
      <c r="AUI132" s="22"/>
      <c r="AUJ132" s="22"/>
      <c r="AUK132" s="22"/>
      <c r="AUL132" s="22"/>
      <c r="AUM132" s="22"/>
      <c r="AUN132" s="22"/>
      <c r="AUO132" s="22"/>
      <c r="AUP132" s="22"/>
      <c r="AUQ132" s="22"/>
      <c r="AUR132" s="22"/>
      <c r="AUS132" s="22"/>
      <c r="AUT132" s="22"/>
      <c r="AUU132" s="22"/>
      <c r="AUV132" s="22"/>
      <c r="AUW132" s="22"/>
      <c r="AUX132" s="22"/>
      <c r="AUY132" s="22"/>
      <c r="AUZ132" s="22"/>
      <c r="AVA132" s="22"/>
      <c r="AVB132" s="22"/>
      <c r="AVC132" s="22"/>
      <c r="AVD132" s="22"/>
      <c r="AVE132" s="22"/>
      <c r="AVF132" s="22"/>
      <c r="AVG132" s="22"/>
      <c r="AVH132" s="22"/>
      <c r="AVI132" s="22"/>
      <c r="AVJ132" s="22"/>
      <c r="AVK132" s="22"/>
      <c r="AVL132" s="22"/>
      <c r="AVM132" s="22"/>
      <c r="AVN132" s="22"/>
      <c r="AVO132" s="22"/>
      <c r="AVP132" s="22"/>
      <c r="AVQ132" s="22"/>
      <c r="AVR132" s="22"/>
      <c r="AVS132" s="22"/>
      <c r="AVT132" s="22"/>
      <c r="AVU132" s="22"/>
      <c r="AVV132" s="22"/>
      <c r="AVW132" s="22"/>
      <c r="AVX132" s="22"/>
      <c r="AVY132" s="22"/>
      <c r="AVZ132" s="22"/>
      <c r="AWA132" s="22"/>
      <c r="AWB132" s="22"/>
      <c r="AWC132" s="22"/>
      <c r="AWD132" s="22"/>
      <c r="AWE132" s="22"/>
      <c r="AWF132" s="22"/>
      <c r="AWG132" s="22"/>
      <c r="AWH132" s="22"/>
      <c r="AWI132" s="22"/>
      <c r="AWJ132" s="22"/>
      <c r="AWK132" s="22"/>
      <c r="AWL132" s="22"/>
      <c r="AWM132" s="22"/>
      <c r="AWN132" s="22"/>
      <c r="AWO132" s="22"/>
      <c r="AWP132" s="22"/>
      <c r="AWQ132" s="22"/>
      <c r="AWR132" s="22"/>
      <c r="AWS132" s="22"/>
      <c r="AWT132" s="22"/>
      <c r="AWU132" s="22"/>
      <c r="AWV132" s="22"/>
      <c r="AWW132" s="22"/>
      <c r="AWX132" s="22"/>
      <c r="AWY132" s="22"/>
      <c r="AWZ132" s="22"/>
      <c r="AXA132" s="22"/>
      <c r="AXB132" s="22"/>
      <c r="AXC132" s="22"/>
      <c r="AXD132" s="22"/>
      <c r="AXE132" s="22"/>
      <c r="AXF132" s="22"/>
      <c r="AXG132" s="22"/>
      <c r="AXH132" s="22"/>
      <c r="AXI132" s="22"/>
      <c r="AXJ132" s="22"/>
      <c r="AXK132" s="22"/>
      <c r="AXL132" s="22"/>
      <c r="AXM132" s="22"/>
      <c r="AXN132" s="22"/>
      <c r="AXO132" s="22"/>
      <c r="AXP132" s="22"/>
      <c r="AXQ132" s="22"/>
      <c r="AXR132" s="22"/>
      <c r="AXS132" s="22"/>
      <c r="AXT132" s="22"/>
      <c r="AXU132" s="22"/>
      <c r="AXV132" s="22"/>
      <c r="AXW132" s="22"/>
      <c r="AXX132" s="22"/>
      <c r="AXY132" s="22"/>
      <c r="AXZ132" s="22"/>
      <c r="AYA132" s="22"/>
      <c r="AYB132" s="22"/>
      <c r="AYC132" s="22"/>
      <c r="AYD132" s="22"/>
      <c r="AYE132" s="22"/>
      <c r="AYF132" s="22"/>
      <c r="AYG132" s="22"/>
      <c r="AYH132" s="22"/>
      <c r="AYI132" s="22"/>
      <c r="AYJ132" s="22"/>
      <c r="AYK132" s="22"/>
      <c r="AYL132" s="22"/>
      <c r="AYM132" s="22"/>
      <c r="AYN132" s="22"/>
      <c r="AYO132" s="22"/>
      <c r="AYP132" s="22"/>
      <c r="AYQ132" s="22"/>
      <c r="AYR132" s="22"/>
      <c r="AYS132" s="22"/>
      <c r="AYT132" s="22"/>
      <c r="AYU132" s="22"/>
      <c r="AYV132" s="22"/>
      <c r="AYW132" s="22"/>
      <c r="AYX132" s="22"/>
      <c r="AYY132" s="22"/>
      <c r="AYZ132" s="22"/>
      <c r="AZA132" s="22"/>
      <c r="AZB132" s="22"/>
      <c r="AZC132" s="22"/>
      <c r="AZD132" s="22"/>
      <c r="AZE132" s="22"/>
      <c r="AZF132" s="22"/>
      <c r="AZG132" s="22"/>
      <c r="AZH132" s="22"/>
      <c r="AZI132" s="22"/>
      <c r="AZJ132" s="22"/>
      <c r="AZK132" s="22"/>
      <c r="AZL132" s="22"/>
      <c r="AZM132" s="22"/>
      <c r="AZN132" s="22"/>
      <c r="AZO132" s="22"/>
      <c r="AZP132" s="22"/>
      <c r="AZQ132" s="22"/>
      <c r="AZR132" s="22"/>
      <c r="AZS132" s="22"/>
      <c r="AZT132" s="22"/>
      <c r="AZU132" s="22"/>
      <c r="AZV132" s="22"/>
      <c r="AZW132" s="22"/>
      <c r="AZX132" s="22"/>
      <c r="AZY132" s="22"/>
      <c r="AZZ132" s="22"/>
      <c r="BAA132" s="22"/>
      <c r="BAB132" s="22"/>
      <c r="BAC132" s="22"/>
      <c r="BAD132" s="22"/>
      <c r="BAE132" s="22"/>
      <c r="BAF132" s="22"/>
      <c r="BAG132" s="22"/>
      <c r="BAH132" s="22"/>
      <c r="BAI132" s="22"/>
      <c r="BAJ132" s="22"/>
      <c r="BAK132" s="22"/>
      <c r="BAL132" s="22"/>
      <c r="BAM132" s="22"/>
      <c r="BAN132" s="22"/>
      <c r="BAO132" s="22"/>
      <c r="BAP132" s="22"/>
      <c r="BAQ132" s="22"/>
      <c r="BAR132" s="22"/>
      <c r="BAS132" s="22"/>
      <c r="BAT132" s="22"/>
      <c r="BAU132" s="22"/>
      <c r="BAV132" s="22"/>
      <c r="BAW132" s="22"/>
      <c r="BAX132" s="22"/>
      <c r="BAY132" s="22"/>
      <c r="BAZ132" s="22"/>
      <c r="BBA132" s="22"/>
      <c r="BBB132" s="22"/>
      <c r="BBC132" s="22"/>
      <c r="BBD132" s="22"/>
      <c r="BBE132" s="22"/>
      <c r="BBF132" s="22"/>
      <c r="BBG132" s="22"/>
      <c r="BBH132" s="22"/>
      <c r="BBI132" s="22"/>
      <c r="BBJ132" s="22"/>
      <c r="BBK132" s="22"/>
      <c r="BBL132" s="22"/>
      <c r="BBM132" s="22"/>
      <c r="BBN132" s="22"/>
      <c r="BBO132" s="22"/>
      <c r="BBP132" s="22"/>
      <c r="BBQ132" s="22"/>
      <c r="BBR132" s="22"/>
      <c r="BBS132" s="22"/>
      <c r="BBT132" s="22"/>
      <c r="BBU132" s="22"/>
      <c r="BBV132" s="22"/>
      <c r="BBW132" s="22"/>
      <c r="BBX132" s="22"/>
      <c r="BBY132" s="22"/>
      <c r="BBZ132" s="22"/>
      <c r="BCA132" s="22"/>
      <c r="BCB132" s="22"/>
      <c r="BCC132" s="22"/>
      <c r="BCD132" s="22"/>
      <c r="BCE132" s="22"/>
      <c r="BCF132" s="22"/>
      <c r="BCG132" s="22"/>
      <c r="BCH132" s="22"/>
      <c r="BCI132" s="22"/>
      <c r="BCJ132" s="22"/>
      <c r="BCK132" s="22"/>
      <c r="BCL132" s="22"/>
      <c r="BCM132" s="22"/>
      <c r="BCN132" s="22"/>
      <c r="BCO132" s="22"/>
      <c r="BCP132" s="22"/>
      <c r="BCQ132" s="22"/>
      <c r="BCR132" s="22"/>
      <c r="BCS132" s="22"/>
      <c r="BCT132" s="22"/>
      <c r="BCU132" s="22"/>
      <c r="BCV132" s="22"/>
      <c r="BCW132" s="22"/>
      <c r="BCX132" s="22"/>
      <c r="BCY132" s="22"/>
      <c r="BCZ132" s="22"/>
      <c r="BDA132" s="22"/>
      <c r="BDB132" s="22"/>
      <c r="BDC132" s="22"/>
      <c r="BDD132" s="22"/>
      <c r="BDE132" s="22"/>
      <c r="BDF132" s="22"/>
      <c r="BDG132" s="22"/>
      <c r="BDH132" s="22"/>
      <c r="BDI132" s="22"/>
      <c r="BDJ132" s="22"/>
      <c r="BDK132" s="22"/>
      <c r="BDL132" s="22"/>
      <c r="BDM132" s="22"/>
      <c r="BDN132" s="22"/>
      <c r="BDO132" s="22"/>
      <c r="BDP132" s="22"/>
      <c r="BDQ132" s="22"/>
      <c r="BDR132" s="22"/>
      <c r="BDS132" s="22"/>
      <c r="BDT132" s="22"/>
      <c r="BDU132" s="22"/>
      <c r="BDV132" s="22"/>
      <c r="BDW132" s="22"/>
      <c r="BDX132" s="22"/>
      <c r="BDY132" s="22"/>
      <c r="BDZ132" s="22"/>
      <c r="BEA132" s="22"/>
      <c r="BEB132" s="22"/>
      <c r="BEC132" s="22"/>
      <c r="BED132" s="22"/>
      <c r="BEE132" s="22"/>
      <c r="BEF132" s="22"/>
      <c r="BEG132" s="22"/>
      <c r="BEH132" s="22"/>
      <c r="BEI132" s="22"/>
      <c r="BEJ132" s="22"/>
      <c r="BEK132" s="22"/>
      <c r="BEL132" s="22"/>
      <c r="BEM132" s="22"/>
      <c r="BEN132" s="22"/>
      <c r="BEO132" s="22"/>
      <c r="BEP132" s="22"/>
      <c r="BEQ132" s="22"/>
      <c r="BER132" s="22"/>
      <c r="BES132" s="22"/>
      <c r="BET132" s="22"/>
      <c r="BEU132" s="22"/>
      <c r="BEV132" s="22"/>
      <c r="BEW132" s="22"/>
      <c r="BEX132" s="22"/>
      <c r="BEY132" s="22"/>
      <c r="BEZ132" s="22"/>
      <c r="BFA132" s="22"/>
      <c r="BFB132" s="22"/>
      <c r="BFC132" s="22"/>
      <c r="BFD132" s="22"/>
      <c r="BFE132" s="22"/>
      <c r="BFF132" s="22"/>
      <c r="BFG132" s="22"/>
      <c r="BFH132" s="22"/>
      <c r="BFI132" s="22"/>
      <c r="BFJ132" s="22"/>
      <c r="BFK132" s="22"/>
      <c r="BFL132" s="22"/>
      <c r="BFM132" s="22"/>
      <c r="BFN132" s="22"/>
      <c r="BFO132" s="22"/>
      <c r="BFP132" s="22"/>
      <c r="BFQ132" s="22"/>
      <c r="BFR132" s="22"/>
      <c r="BFS132" s="22"/>
      <c r="BFT132" s="22"/>
      <c r="BFU132" s="22"/>
      <c r="BFV132" s="22"/>
      <c r="BFW132" s="22"/>
      <c r="BFX132" s="22"/>
      <c r="BFY132" s="22"/>
      <c r="BFZ132" s="22"/>
      <c r="BGA132" s="22"/>
      <c r="BGB132" s="22"/>
      <c r="BGC132" s="22"/>
      <c r="BGD132" s="22"/>
      <c r="BGE132" s="22"/>
      <c r="BGF132" s="22"/>
      <c r="BGG132" s="22"/>
      <c r="BGH132" s="22"/>
      <c r="BGI132" s="22"/>
      <c r="BGJ132" s="22"/>
      <c r="BGK132" s="22"/>
      <c r="BGL132" s="22"/>
      <c r="BGM132" s="22"/>
      <c r="BGN132" s="22"/>
      <c r="BGO132" s="22"/>
      <c r="BGP132" s="22"/>
      <c r="BGQ132" s="22"/>
      <c r="BGR132" s="22"/>
      <c r="BGS132" s="22"/>
      <c r="BGT132" s="22"/>
      <c r="BGU132" s="22"/>
      <c r="BGV132" s="22"/>
      <c r="BGW132" s="22"/>
      <c r="BGX132" s="22"/>
      <c r="BGY132" s="22"/>
      <c r="BGZ132" s="22"/>
      <c r="BHA132" s="22"/>
      <c r="BHB132" s="22"/>
      <c r="BHC132" s="22"/>
      <c r="BHD132" s="22"/>
      <c r="BHE132" s="22"/>
      <c r="BHF132" s="22"/>
      <c r="BHG132" s="22"/>
      <c r="BHH132" s="22"/>
      <c r="BHI132" s="22"/>
      <c r="BHJ132" s="22"/>
      <c r="BHK132" s="22"/>
      <c r="BHL132" s="22"/>
      <c r="BHM132" s="22"/>
      <c r="BHN132" s="22"/>
      <c r="BHO132" s="22"/>
      <c r="BHP132" s="22"/>
      <c r="BHQ132" s="22"/>
      <c r="BHR132" s="22"/>
      <c r="BHS132" s="22"/>
      <c r="BHT132" s="22"/>
      <c r="BHU132" s="22"/>
      <c r="BHV132" s="22"/>
      <c r="BHW132" s="22"/>
      <c r="BHX132" s="22"/>
      <c r="BHY132" s="22"/>
      <c r="BHZ132" s="22"/>
      <c r="BIA132" s="22"/>
      <c r="BIB132" s="22"/>
      <c r="BIC132" s="22"/>
      <c r="BID132" s="22"/>
      <c r="BIE132" s="22"/>
      <c r="BIF132" s="22"/>
      <c r="BIG132" s="22"/>
      <c r="BIH132" s="22"/>
      <c r="BII132" s="22"/>
      <c r="BIJ132" s="22"/>
      <c r="BIK132" s="22"/>
      <c r="BIL132" s="22"/>
      <c r="BIM132" s="22"/>
      <c r="BIN132" s="22"/>
      <c r="BIO132" s="22"/>
      <c r="BIP132" s="22"/>
      <c r="BIQ132" s="22"/>
      <c r="BIR132" s="22"/>
      <c r="BIS132" s="22"/>
      <c r="BIT132" s="22"/>
      <c r="BIU132" s="22"/>
      <c r="BIV132" s="22"/>
      <c r="BIW132" s="22"/>
      <c r="BIX132" s="22"/>
      <c r="BIY132" s="22"/>
      <c r="BIZ132" s="22"/>
      <c r="BJA132" s="22"/>
      <c r="BJB132" s="22"/>
      <c r="BJC132" s="22"/>
      <c r="BJD132" s="22"/>
      <c r="BJE132" s="22"/>
      <c r="BJF132" s="22"/>
      <c r="BJG132" s="22"/>
      <c r="BJH132" s="22"/>
      <c r="BJI132" s="22"/>
      <c r="BJJ132" s="22"/>
      <c r="BJK132" s="22"/>
      <c r="BJL132" s="22"/>
      <c r="BJM132" s="22"/>
      <c r="BJN132" s="22"/>
      <c r="BJO132" s="22"/>
      <c r="BJP132" s="22"/>
      <c r="BJQ132" s="22"/>
      <c r="BJR132" s="22"/>
      <c r="BJS132" s="22"/>
      <c r="BJT132" s="22"/>
      <c r="BJU132" s="22"/>
      <c r="BJV132" s="22"/>
      <c r="BJW132" s="22"/>
      <c r="BJX132" s="22"/>
      <c r="BJY132" s="22"/>
      <c r="BJZ132" s="22"/>
      <c r="BKA132" s="22"/>
      <c r="BKB132" s="22"/>
      <c r="BKC132" s="22"/>
      <c r="BKD132" s="22"/>
      <c r="BKE132" s="22"/>
      <c r="BKF132" s="22"/>
      <c r="BKG132" s="22"/>
      <c r="BKH132" s="22"/>
      <c r="BKI132" s="22"/>
      <c r="BKJ132" s="22"/>
      <c r="BKK132" s="22"/>
      <c r="BKL132" s="22"/>
      <c r="BKM132" s="22"/>
      <c r="BKN132" s="22"/>
      <c r="BKO132" s="22"/>
      <c r="BKP132" s="22"/>
      <c r="BKQ132" s="22"/>
      <c r="BKR132" s="22"/>
      <c r="BKS132" s="22"/>
      <c r="BKT132" s="22"/>
      <c r="BKU132" s="22"/>
      <c r="BKV132" s="22"/>
      <c r="BKW132" s="22"/>
      <c r="BKX132" s="22"/>
      <c r="BKY132" s="22"/>
      <c r="BKZ132" s="22"/>
      <c r="BLA132" s="22"/>
      <c r="BLB132" s="22"/>
      <c r="BLC132" s="22"/>
      <c r="BLD132" s="22"/>
      <c r="BLE132" s="22"/>
      <c r="BLF132" s="22"/>
      <c r="BLG132" s="22"/>
      <c r="BLH132" s="22"/>
      <c r="BLI132" s="22"/>
      <c r="BLJ132" s="22"/>
      <c r="BLK132" s="22"/>
      <c r="BLL132" s="22"/>
      <c r="BLM132" s="22"/>
      <c r="BLN132" s="22"/>
      <c r="BLO132" s="22"/>
      <c r="BLP132" s="22"/>
      <c r="BLQ132" s="22"/>
      <c r="BLR132" s="22"/>
      <c r="BLS132" s="22"/>
      <c r="BLT132" s="22"/>
      <c r="BLU132" s="22"/>
      <c r="BLV132" s="22"/>
      <c r="BLW132" s="22"/>
      <c r="BLX132" s="22"/>
      <c r="BLY132" s="22"/>
      <c r="BLZ132" s="22"/>
      <c r="BMA132" s="22"/>
      <c r="BMB132" s="22"/>
      <c r="BMC132" s="22"/>
      <c r="BMD132" s="22"/>
      <c r="BME132" s="22"/>
      <c r="BMF132" s="22"/>
      <c r="BMG132" s="22"/>
      <c r="BMH132" s="22"/>
      <c r="BMI132" s="22"/>
      <c r="BMJ132" s="22"/>
      <c r="BMK132" s="22"/>
      <c r="BML132" s="22"/>
      <c r="BMM132" s="22"/>
      <c r="BMN132" s="22"/>
      <c r="BMO132" s="22"/>
      <c r="BMP132" s="22"/>
      <c r="BMQ132" s="22"/>
      <c r="BMR132" s="22"/>
      <c r="BMS132" s="22"/>
      <c r="BMT132" s="22"/>
      <c r="BMU132" s="22"/>
      <c r="BMV132" s="22"/>
      <c r="BMW132" s="22"/>
      <c r="BMX132" s="22"/>
      <c r="BMY132" s="22"/>
      <c r="BMZ132" s="22"/>
      <c r="BNA132" s="22"/>
      <c r="BNB132" s="22"/>
      <c r="BNC132" s="22"/>
      <c r="BND132" s="22"/>
      <c r="BNE132" s="22"/>
      <c r="BNF132" s="22"/>
      <c r="BNG132" s="22"/>
      <c r="BNH132" s="22"/>
      <c r="BNI132" s="22"/>
      <c r="BNJ132" s="22"/>
      <c r="BNK132" s="22"/>
      <c r="BNL132" s="22"/>
      <c r="BNM132" s="22"/>
      <c r="BNN132" s="22"/>
      <c r="BNO132" s="22"/>
      <c r="BNP132" s="22"/>
      <c r="BNQ132" s="22"/>
      <c r="BNR132" s="22"/>
      <c r="BNS132" s="22"/>
      <c r="BNT132" s="22"/>
      <c r="BNU132" s="22"/>
      <c r="BNV132" s="22"/>
      <c r="BNW132" s="22"/>
      <c r="BNX132" s="22"/>
      <c r="BNY132" s="22"/>
      <c r="BNZ132" s="22"/>
      <c r="BOA132" s="22"/>
      <c r="BOB132" s="22"/>
      <c r="BOC132" s="22"/>
      <c r="BOD132" s="22"/>
      <c r="BOE132" s="22"/>
      <c r="BOF132" s="22"/>
      <c r="BOG132" s="22"/>
      <c r="BOH132" s="22"/>
      <c r="BOI132" s="22"/>
      <c r="BOJ132" s="22"/>
      <c r="BOK132" s="22"/>
      <c r="BOL132" s="22"/>
      <c r="BOM132" s="22"/>
      <c r="BON132" s="22"/>
      <c r="BOO132" s="22"/>
      <c r="BOP132" s="22"/>
      <c r="BOQ132" s="22"/>
      <c r="BOR132" s="22"/>
      <c r="BOS132" s="22"/>
      <c r="BOT132" s="22"/>
      <c r="BOU132" s="22"/>
      <c r="BOV132" s="22"/>
      <c r="BOW132" s="22"/>
      <c r="BOX132" s="22"/>
      <c r="BOY132" s="22"/>
      <c r="BOZ132" s="22"/>
      <c r="BPA132" s="22"/>
      <c r="BPB132" s="22"/>
      <c r="BPC132" s="22"/>
      <c r="BPD132" s="22"/>
      <c r="BPE132" s="22"/>
      <c r="BPF132" s="22"/>
      <c r="BPG132" s="22"/>
      <c r="BPH132" s="22"/>
      <c r="BPI132" s="22"/>
      <c r="BPJ132" s="22"/>
      <c r="BPK132" s="22"/>
      <c r="BPL132" s="22"/>
      <c r="BPM132" s="22"/>
      <c r="BPN132" s="22"/>
      <c r="BPO132" s="22"/>
      <c r="BPP132" s="22"/>
      <c r="BPQ132" s="22"/>
      <c r="BPR132" s="22"/>
      <c r="BPS132" s="22"/>
      <c r="BPT132" s="22"/>
      <c r="BPU132" s="22"/>
      <c r="BPV132" s="22"/>
      <c r="BPW132" s="22"/>
      <c r="BPX132" s="22"/>
      <c r="BPY132" s="22"/>
      <c r="BPZ132" s="22"/>
      <c r="BQA132" s="22"/>
      <c r="BQB132" s="22"/>
      <c r="BQC132" s="22"/>
      <c r="BQD132" s="22"/>
      <c r="BQE132" s="22"/>
      <c r="BQF132" s="22"/>
      <c r="BQG132" s="22"/>
      <c r="BQH132" s="22"/>
      <c r="BQI132" s="22"/>
      <c r="BQJ132" s="22"/>
      <c r="BQK132" s="22"/>
      <c r="BQL132" s="22"/>
      <c r="BQM132" s="22"/>
      <c r="BQN132" s="22"/>
      <c r="BQO132" s="22"/>
      <c r="BQP132" s="22"/>
      <c r="BQQ132" s="22"/>
      <c r="BQR132" s="22"/>
      <c r="BQS132" s="22"/>
      <c r="BQT132" s="22"/>
      <c r="BQU132" s="22"/>
      <c r="BQV132" s="22"/>
      <c r="BQW132" s="22"/>
      <c r="BQX132" s="22"/>
      <c r="BQY132" s="22"/>
      <c r="BQZ132" s="22"/>
      <c r="BRA132" s="22"/>
      <c r="BRB132" s="22"/>
      <c r="BRC132" s="22"/>
      <c r="BRD132" s="22"/>
      <c r="BRE132" s="22"/>
      <c r="BRF132" s="22"/>
      <c r="BRG132" s="22"/>
      <c r="BRH132" s="22"/>
      <c r="BRI132" s="22"/>
      <c r="BRJ132" s="22"/>
      <c r="BRK132" s="22"/>
      <c r="BRL132" s="22"/>
      <c r="BRM132" s="22"/>
      <c r="BRN132" s="22"/>
      <c r="BRO132" s="22"/>
      <c r="BRP132" s="22"/>
      <c r="BRQ132" s="22"/>
      <c r="BRR132" s="22"/>
      <c r="BRS132" s="22"/>
      <c r="BRT132" s="22"/>
      <c r="BRU132" s="22"/>
      <c r="BRV132" s="22"/>
      <c r="BRW132" s="22"/>
      <c r="BRX132" s="22"/>
      <c r="BRY132" s="22"/>
      <c r="BRZ132" s="22"/>
      <c r="BSA132" s="22"/>
      <c r="BSB132" s="22"/>
      <c r="BSC132" s="22"/>
      <c r="BSD132" s="22"/>
      <c r="BSE132" s="22"/>
      <c r="BSF132" s="22"/>
      <c r="BSG132" s="22"/>
      <c r="BSH132" s="22"/>
      <c r="BSI132" s="22"/>
      <c r="BSJ132" s="22"/>
      <c r="BSK132" s="22"/>
      <c r="BSL132" s="22"/>
      <c r="BSM132" s="22"/>
      <c r="BSN132" s="22"/>
      <c r="BSO132" s="22"/>
      <c r="BSP132" s="22"/>
      <c r="BSQ132" s="22"/>
      <c r="BSR132" s="22"/>
      <c r="BSS132" s="22"/>
      <c r="BST132" s="22"/>
      <c r="BSU132" s="22"/>
      <c r="BSV132" s="22"/>
      <c r="BSW132" s="22"/>
      <c r="BSX132" s="22"/>
      <c r="BSY132" s="22"/>
      <c r="BSZ132" s="22"/>
      <c r="BTA132" s="22"/>
      <c r="BTB132" s="22"/>
      <c r="BTC132" s="22"/>
      <c r="BTD132" s="22"/>
      <c r="BTE132" s="22"/>
      <c r="BTF132" s="22"/>
      <c r="BTG132" s="22"/>
      <c r="BTH132" s="22"/>
      <c r="BTI132" s="22"/>
      <c r="BTJ132" s="22"/>
      <c r="BTK132" s="22"/>
      <c r="BTL132" s="22"/>
      <c r="BTM132" s="22"/>
      <c r="BTN132" s="22"/>
      <c r="BTO132" s="22"/>
      <c r="BTP132" s="22"/>
      <c r="BTQ132" s="22"/>
      <c r="BTR132" s="22"/>
      <c r="BTS132" s="22"/>
      <c r="BTT132" s="22"/>
      <c r="BTU132" s="22"/>
      <c r="BTV132" s="22"/>
      <c r="BTW132" s="22"/>
      <c r="BTX132" s="22"/>
      <c r="BTY132" s="22"/>
      <c r="BTZ132" s="22"/>
      <c r="BUA132" s="22"/>
      <c r="BUB132" s="22"/>
      <c r="BUC132" s="22"/>
      <c r="BUD132" s="22"/>
      <c r="BUE132" s="22"/>
      <c r="BUF132" s="22"/>
      <c r="BUG132" s="22"/>
      <c r="BUH132" s="22"/>
      <c r="BUI132" s="22"/>
      <c r="BUJ132" s="22"/>
      <c r="BUK132" s="22"/>
      <c r="BUL132" s="22"/>
      <c r="BUM132" s="22"/>
      <c r="BUN132" s="22"/>
      <c r="BUO132" s="22"/>
      <c r="BUP132" s="22"/>
      <c r="BUQ132" s="22"/>
      <c r="BUR132" s="22"/>
      <c r="BUS132" s="22"/>
      <c r="BUT132" s="22"/>
      <c r="BUU132" s="22"/>
      <c r="BUV132" s="22"/>
      <c r="BUW132" s="22"/>
      <c r="BUX132" s="22"/>
      <c r="BUY132" s="22"/>
      <c r="BUZ132" s="22"/>
      <c r="BVA132" s="22"/>
      <c r="BVB132" s="22"/>
      <c r="BVC132" s="22"/>
      <c r="BVD132" s="22"/>
      <c r="BVE132" s="22"/>
      <c r="BVF132" s="22"/>
      <c r="BVG132" s="22"/>
      <c r="BVH132" s="22"/>
      <c r="BVI132" s="22"/>
      <c r="BVJ132" s="22"/>
      <c r="BVK132" s="22"/>
      <c r="BVL132" s="22"/>
      <c r="BVM132" s="22"/>
      <c r="BVN132" s="22"/>
      <c r="BVO132" s="22"/>
      <c r="BVP132" s="22"/>
      <c r="BVQ132" s="22"/>
      <c r="BVR132" s="22"/>
      <c r="BVS132" s="22"/>
      <c r="BVT132" s="22"/>
      <c r="BVU132" s="22"/>
      <c r="BVV132" s="22"/>
      <c r="BVW132" s="22"/>
      <c r="BVX132" s="22"/>
      <c r="BVY132" s="22"/>
      <c r="BVZ132" s="22"/>
      <c r="BWA132" s="22"/>
      <c r="BWB132" s="22"/>
      <c r="BWC132" s="22"/>
      <c r="BWD132" s="22"/>
      <c r="BWE132" s="22"/>
      <c r="BWF132" s="22"/>
      <c r="BWG132" s="22"/>
      <c r="BWH132" s="22"/>
      <c r="BWI132" s="22"/>
      <c r="BWJ132" s="22"/>
      <c r="BWK132" s="22"/>
      <c r="BWL132" s="22"/>
      <c r="BWM132" s="22"/>
      <c r="BWN132" s="22"/>
      <c r="BWO132" s="22"/>
      <c r="BWP132" s="22"/>
      <c r="BWQ132" s="22"/>
      <c r="BWR132" s="22"/>
      <c r="BWS132" s="22"/>
      <c r="BWT132" s="22"/>
      <c r="BWU132" s="22"/>
      <c r="BWV132" s="22"/>
      <c r="BWW132" s="22"/>
      <c r="BWX132" s="22"/>
      <c r="BWY132" s="22"/>
      <c r="BWZ132" s="22"/>
      <c r="BXA132" s="22"/>
      <c r="BXB132" s="22"/>
      <c r="BXC132" s="22"/>
      <c r="BXD132" s="22"/>
      <c r="BXE132" s="22"/>
      <c r="BXF132" s="22"/>
      <c r="BXG132" s="22"/>
      <c r="BXH132" s="22"/>
      <c r="BXI132" s="22"/>
      <c r="BXJ132" s="22"/>
      <c r="BXK132" s="22"/>
      <c r="BXL132" s="22"/>
      <c r="BXM132" s="22"/>
      <c r="BXN132" s="22"/>
      <c r="BXO132" s="22"/>
      <c r="BXP132" s="22"/>
      <c r="BXQ132" s="22"/>
      <c r="BXR132" s="22"/>
      <c r="BXS132" s="22"/>
      <c r="BXT132" s="22"/>
      <c r="BXU132" s="22"/>
      <c r="BXV132" s="22"/>
      <c r="BXW132" s="22"/>
      <c r="BXX132" s="22"/>
      <c r="BXY132" s="22"/>
      <c r="BXZ132" s="22"/>
      <c r="BYA132" s="22"/>
      <c r="BYB132" s="22"/>
      <c r="BYC132" s="22"/>
      <c r="BYD132" s="22"/>
      <c r="BYE132" s="22"/>
      <c r="BYF132" s="22"/>
      <c r="BYG132" s="22"/>
      <c r="BYH132" s="22"/>
      <c r="BYI132" s="22"/>
      <c r="BYJ132" s="22"/>
      <c r="BYK132" s="22"/>
      <c r="BYL132" s="22"/>
      <c r="BYM132" s="22"/>
      <c r="BYN132" s="22"/>
      <c r="BYO132" s="22"/>
      <c r="BYP132" s="22"/>
      <c r="BYQ132" s="22"/>
      <c r="BYR132" s="22"/>
      <c r="BYS132" s="22"/>
      <c r="BYT132" s="22"/>
      <c r="BYU132" s="22"/>
      <c r="BYV132" s="22"/>
      <c r="BYW132" s="22"/>
      <c r="BYX132" s="22"/>
      <c r="BYY132" s="22"/>
      <c r="BYZ132" s="22"/>
      <c r="BZA132" s="22"/>
      <c r="BZB132" s="22"/>
      <c r="BZC132" s="22"/>
      <c r="BZD132" s="22"/>
      <c r="BZE132" s="22"/>
      <c r="BZF132" s="22"/>
      <c r="BZG132" s="22"/>
      <c r="BZH132" s="22"/>
      <c r="BZI132" s="22"/>
      <c r="BZJ132" s="22"/>
      <c r="BZK132" s="22"/>
      <c r="BZL132" s="22"/>
      <c r="BZM132" s="22"/>
      <c r="BZN132" s="22"/>
      <c r="BZO132" s="22"/>
      <c r="BZP132" s="22"/>
      <c r="BZQ132" s="22"/>
      <c r="BZR132" s="22"/>
      <c r="BZS132" s="22"/>
      <c r="BZT132" s="22"/>
      <c r="BZU132" s="22"/>
      <c r="BZV132" s="22"/>
      <c r="BZW132" s="22"/>
      <c r="BZX132" s="22"/>
      <c r="BZY132" s="22"/>
      <c r="BZZ132" s="22"/>
      <c r="CAA132" s="22"/>
      <c r="CAB132" s="22"/>
      <c r="CAC132" s="22"/>
      <c r="CAD132" s="22"/>
      <c r="CAE132" s="22"/>
      <c r="CAF132" s="22"/>
      <c r="CAG132" s="22"/>
      <c r="CAH132" s="22"/>
      <c r="CAI132" s="22"/>
      <c r="CAJ132" s="22"/>
      <c r="CAK132" s="22"/>
      <c r="CAL132" s="22"/>
      <c r="CAM132" s="22"/>
      <c r="CAN132" s="22"/>
      <c r="CAO132" s="22"/>
      <c r="CAP132" s="22"/>
      <c r="CAQ132" s="22"/>
      <c r="CAR132" s="22"/>
      <c r="CAS132" s="22"/>
      <c r="CAT132" s="22"/>
      <c r="CAU132" s="22"/>
      <c r="CAV132" s="22"/>
      <c r="CAW132" s="22"/>
      <c r="CAX132" s="22"/>
      <c r="CAY132" s="22"/>
      <c r="CAZ132" s="22"/>
      <c r="CBA132" s="22"/>
      <c r="CBB132" s="22"/>
      <c r="CBC132" s="22"/>
      <c r="CBD132" s="22"/>
      <c r="CBE132" s="22"/>
      <c r="CBF132" s="22"/>
      <c r="CBG132" s="22"/>
      <c r="CBH132" s="22"/>
      <c r="CBI132" s="22"/>
      <c r="CBJ132" s="22"/>
      <c r="CBK132" s="22"/>
      <c r="CBL132" s="22"/>
      <c r="CBM132" s="22"/>
      <c r="CBN132" s="22"/>
      <c r="CBO132" s="22"/>
      <c r="CBP132" s="22"/>
      <c r="CBQ132" s="22"/>
      <c r="CBR132" s="22"/>
      <c r="CBS132" s="22"/>
      <c r="CBT132" s="22"/>
      <c r="CBU132" s="22"/>
      <c r="CBV132" s="22"/>
      <c r="CBW132" s="22"/>
      <c r="CBX132" s="22"/>
      <c r="CBY132" s="22"/>
      <c r="CBZ132" s="22"/>
      <c r="CCA132" s="22"/>
      <c r="CCB132" s="22"/>
      <c r="CCC132" s="22"/>
      <c r="CCD132" s="22"/>
      <c r="CCE132" s="22"/>
      <c r="CCF132" s="22"/>
      <c r="CCG132" s="22"/>
      <c r="CCH132" s="22"/>
      <c r="CCI132" s="22"/>
      <c r="CCJ132" s="22"/>
      <c r="CCK132" s="22"/>
      <c r="CCL132" s="22"/>
      <c r="CCM132" s="22"/>
      <c r="CCN132" s="22"/>
      <c r="CCO132" s="22"/>
      <c r="CCP132" s="22"/>
      <c r="CCQ132" s="22"/>
      <c r="CCR132" s="22"/>
      <c r="CCS132" s="22"/>
      <c r="CCT132" s="22"/>
      <c r="CCU132" s="22"/>
      <c r="CCV132" s="22"/>
      <c r="CCW132" s="22"/>
      <c r="CCX132" s="22"/>
      <c r="CCY132" s="22"/>
      <c r="CCZ132" s="22"/>
      <c r="CDA132" s="22"/>
      <c r="CDB132" s="22"/>
      <c r="CDC132" s="22"/>
      <c r="CDD132" s="22"/>
      <c r="CDE132" s="22"/>
      <c r="CDF132" s="22"/>
      <c r="CDG132" s="22"/>
      <c r="CDH132" s="22"/>
      <c r="CDI132" s="22"/>
      <c r="CDJ132" s="22"/>
      <c r="CDK132" s="22"/>
      <c r="CDL132" s="22"/>
      <c r="CDM132" s="22"/>
      <c r="CDN132" s="22"/>
      <c r="CDO132" s="22"/>
      <c r="CDP132" s="22"/>
      <c r="CDQ132" s="22"/>
      <c r="CDR132" s="22"/>
      <c r="CDS132" s="22"/>
      <c r="CDT132" s="22"/>
      <c r="CDU132" s="22"/>
      <c r="CDV132" s="22"/>
      <c r="CDW132" s="22"/>
      <c r="CDX132" s="22"/>
      <c r="CDY132" s="22"/>
      <c r="CDZ132" s="22"/>
      <c r="CEA132" s="22"/>
      <c r="CEB132" s="22"/>
      <c r="CEC132" s="22"/>
      <c r="CED132" s="22"/>
      <c r="CEE132" s="22"/>
      <c r="CEF132" s="22"/>
      <c r="CEG132" s="22"/>
      <c r="CEH132" s="22"/>
      <c r="CEI132" s="22"/>
      <c r="CEJ132" s="22"/>
      <c r="CEK132" s="22"/>
      <c r="CEL132" s="22"/>
      <c r="CEM132" s="22"/>
      <c r="CEN132" s="22"/>
      <c r="CEO132" s="22"/>
      <c r="CEP132" s="22"/>
      <c r="CEQ132" s="22"/>
      <c r="CER132" s="22"/>
      <c r="CES132" s="22"/>
      <c r="CET132" s="22"/>
      <c r="CEU132" s="22"/>
      <c r="CEV132" s="22"/>
      <c r="CEW132" s="22"/>
      <c r="CEX132" s="22"/>
      <c r="CEY132" s="22"/>
      <c r="CEZ132" s="22"/>
      <c r="CFA132" s="22"/>
      <c r="CFB132" s="22"/>
      <c r="CFC132" s="22"/>
      <c r="CFD132" s="22"/>
      <c r="CFE132" s="22"/>
      <c r="CFF132" s="22"/>
      <c r="CFG132" s="22"/>
      <c r="CFH132" s="22"/>
      <c r="CFI132" s="22"/>
      <c r="CFJ132" s="22"/>
      <c r="CFK132" s="22"/>
      <c r="CFL132" s="22"/>
      <c r="CFM132" s="22"/>
      <c r="CFN132" s="22"/>
      <c r="CFO132" s="22"/>
      <c r="CFP132" s="22"/>
      <c r="CFQ132" s="22"/>
      <c r="CFR132" s="22"/>
      <c r="CFS132" s="22"/>
      <c r="CFT132" s="22"/>
      <c r="CFU132" s="22"/>
      <c r="CFV132" s="22"/>
      <c r="CFW132" s="22"/>
      <c r="CFX132" s="22"/>
      <c r="CFY132" s="22"/>
      <c r="CFZ132" s="22"/>
      <c r="CGA132" s="22"/>
      <c r="CGB132" s="22"/>
      <c r="CGC132" s="22"/>
      <c r="CGD132" s="22"/>
      <c r="CGE132" s="22"/>
      <c r="CGF132" s="22"/>
      <c r="CGG132" s="22"/>
      <c r="CGH132" s="22"/>
      <c r="CGI132" s="22"/>
      <c r="CGJ132" s="22"/>
      <c r="CGK132" s="22"/>
      <c r="CGL132" s="22"/>
      <c r="CGM132" s="22"/>
      <c r="CGN132" s="22"/>
      <c r="CGO132" s="22"/>
      <c r="CGP132" s="22"/>
      <c r="CGQ132" s="22"/>
      <c r="CGR132" s="22"/>
      <c r="CGS132" s="22"/>
      <c r="CGT132" s="22"/>
      <c r="CGU132" s="22"/>
      <c r="CGV132" s="22"/>
      <c r="CGW132" s="22"/>
      <c r="CGX132" s="22"/>
      <c r="CGY132" s="22"/>
      <c r="CGZ132" s="22"/>
      <c r="CHA132" s="22"/>
      <c r="CHB132" s="22"/>
      <c r="CHC132" s="22"/>
      <c r="CHD132" s="22"/>
      <c r="CHE132" s="22"/>
      <c r="CHF132" s="22"/>
      <c r="CHG132" s="22"/>
      <c r="CHH132" s="22"/>
      <c r="CHI132" s="22"/>
      <c r="CHJ132" s="22"/>
      <c r="CHK132" s="22"/>
      <c r="CHL132" s="22"/>
      <c r="CHM132" s="22"/>
      <c r="CHN132" s="22"/>
      <c r="CHO132" s="22"/>
      <c r="CHP132" s="22"/>
      <c r="CHQ132" s="22"/>
      <c r="CHR132" s="22"/>
      <c r="CHS132" s="22"/>
      <c r="CHT132" s="22"/>
      <c r="CHU132" s="22"/>
      <c r="CHV132" s="22"/>
      <c r="CHW132" s="22"/>
      <c r="CHX132" s="22"/>
      <c r="CHY132" s="22"/>
      <c r="CHZ132" s="22"/>
      <c r="CIA132" s="22"/>
      <c r="CIB132" s="22"/>
      <c r="CIC132" s="22"/>
      <c r="CID132" s="22"/>
      <c r="CIE132" s="22"/>
      <c r="CIF132" s="22"/>
      <c r="CIG132" s="22"/>
    </row>
    <row r="133" spans="1:2269" customFormat="1" ht="15.6" thickTop="1" thickBot="1" x14ac:dyDescent="0.35">
      <c r="A133" s="48"/>
      <c r="B133" s="48"/>
      <c r="C133" s="49"/>
      <c r="D133" s="52"/>
      <c r="E133" s="52"/>
      <c r="F133" s="52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1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  <c r="IW133" s="22"/>
      <c r="IX133" s="22"/>
      <c r="IY133" s="22"/>
      <c r="IZ133" s="22"/>
      <c r="JA133" s="22"/>
      <c r="JB133" s="22"/>
      <c r="JC133" s="22"/>
      <c r="JD133" s="22"/>
      <c r="JE133" s="22"/>
      <c r="JF133" s="22"/>
      <c r="JG133" s="22"/>
      <c r="JH133" s="22"/>
      <c r="JI133" s="22"/>
      <c r="JJ133" s="22"/>
      <c r="JK133" s="22"/>
      <c r="JL133" s="22"/>
      <c r="JM133" s="22"/>
      <c r="JN133" s="22"/>
      <c r="JO133" s="22"/>
      <c r="JP133" s="22"/>
      <c r="JQ133" s="22"/>
      <c r="JR133" s="22"/>
      <c r="JS133" s="22"/>
      <c r="JT133" s="22"/>
      <c r="JU133" s="22"/>
      <c r="JV133" s="22"/>
      <c r="JW133" s="22"/>
      <c r="JX133" s="22"/>
      <c r="JY133" s="22"/>
      <c r="JZ133" s="22"/>
      <c r="KA133" s="22"/>
      <c r="KB133" s="22"/>
      <c r="KC133" s="22"/>
      <c r="KD133" s="22"/>
      <c r="KE133" s="22"/>
      <c r="KF133" s="22"/>
      <c r="KG133" s="22"/>
      <c r="KH133" s="22"/>
      <c r="KI133" s="22"/>
      <c r="KJ133" s="22"/>
      <c r="KK133" s="22"/>
      <c r="KL133" s="22"/>
      <c r="KM133" s="22"/>
      <c r="KN133" s="22"/>
      <c r="KO133" s="22"/>
      <c r="KP133" s="22"/>
      <c r="KQ133" s="22"/>
      <c r="KR133" s="22"/>
      <c r="KS133" s="22"/>
      <c r="KT133" s="22"/>
      <c r="KU133" s="22"/>
      <c r="KV133" s="22"/>
      <c r="KW133" s="22"/>
      <c r="KX133" s="22"/>
      <c r="KY133" s="22"/>
      <c r="KZ133" s="22"/>
      <c r="LA133" s="22"/>
      <c r="LB133" s="22"/>
      <c r="LC133" s="22"/>
      <c r="LD133" s="22"/>
      <c r="LE133" s="22"/>
      <c r="LF133" s="22"/>
      <c r="LG133" s="22"/>
      <c r="LH133" s="22"/>
      <c r="LI133" s="22"/>
      <c r="LJ133" s="22"/>
      <c r="LK133" s="22"/>
      <c r="LL133" s="22"/>
      <c r="LM133" s="22"/>
      <c r="LN133" s="22"/>
      <c r="LO133" s="22"/>
      <c r="LP133" s="22"/>
      <c r="LQ133" s="22"/>
      <c r="LR133" s="22"/>
      <c r="LS133" s="22"/>
      <c r="LT133" s="22"/>
      <c r="LU133" s="22"/>
      <c r="LV133" s="22"/>
      <c r="LW133" s="22"/>
      <c r="LX133" s="22"/>
      <c r="LY133" s="22"/>
      <c r="LZ133" s="22"/>
      <c r="MA133" s="22"/>
      <c r="MB133" s="22"/>
      <c r="MC133" s="22"/>
      <c r="MD133" s="22"/>
      <c r="ME133" s="22"/>
      <c r="MF133" s="22"/>
      <c r="MG133" s="22"/>
      <c r="MH133" s="22"/>
      <c r="MI133" s="22"/>
      <c r="MJ133" s="22"/>
      <c r="MK133" s="22"/>
      <c r="ML133" s="22"/>
      <c r="MM133" s="22"/>
      <c r="MN133" s="22"/>
      <c r="MO133" s="22"/>
      <c r="MP133" s="22"/>
      <c r="MQ133" s="22"/>
      <c r="MR133" s="22"/>
      <c r="MS133" s="22"/>
      <c r="MT133" s="22"/>
      <c r="MU133" s="22"/>
      <c r="MV133" s="22"/>
      <c r="MW133" s="22"/>
      <c r="MX133" s="22"/>
      <c r="MY133" s="22"/>
      <c r="MZ133" s="22"/>
      <c r="NA133" s="22"/>
      <c r="NB133" s="22"/>
      <c r="NC133" s="22"/>
      <c r="ND133" s="22"/>
      <c r="NE133" s="22"/>
      <c r="NF133" s="22"/>
      <c r="NG133" s="22"/>
      <c r="NH133" s="22"/>
      <c r="NI133" s="22"/>
      <c r="NJ133" s="22"/>
      <c r="NK133" s="22"/>
      <c r="NL133" s="22"/>
      <c r="NM133" s="22"/>
      <c r="NN133" s="22"/>
      <c r="NO133" s="22"/>
      <c r="NP133" s="22"/>
      <c r="NQ133" s="22"/>
      <c r="NR133" s="22"/>
      <c r="NS133" s="22"/>
      <c r="NT133" s="22"/>
      <c r="NU133" s="22"/>
      <c r="NV133" s="22"/>
      <c r="NW133" s="22"/>
      <c r="NX133" s="22"/>
      <c r="NY133" s="22"/>
      <c r="NZ133" s="22"/>
      <c r="OA133" s="22"/>
      <c r="OB133" s="22"/>
      <c r="OC133" s="22"/>
      <c r="OD133" s="22"/>
      <c r="OE133" s="22"/>
      <c r="OF133" s="22"/>
      <c r="OG133" s="22"/>
      <c r="OH133" s="22"/>
      <c r="OI133" s="22"/>
      <c r="OJ133" s="22"/>
      <c r="OK133" s="22"/>
      <c r="OL133" s="22"/>
      <c r="OM133" s="22"/>
      <c r="ON133" s="22"/>
      <c r="OO133" s="22"/>
      <c r="OP133" s="22"/>
      <c r="OQ133" s="22"/>
      <c r="OR133" s="22"/>
      <c r="OS133" s="22"/>
      <c r="OT133" s="22"/>
      <c r="OU133" s="22"/>
      <c r="OV133" s="22"/>
      <c r="OW133" s="22"/>
      <c r="OX133" s="22"/>
      <c r="OY133" s="22"/>
      <c r="OZ133" s="22"/>
      <c r="PA133" s="22"/>
      <c r="PB133" s="22"/>
      <c r="PC133" s="22"/>
      <c r="PD133" s="22"/>
      <c r="PE133" s="22"/>
      <c r="PF133" s="22"/>
      <c r="PG133" s="22"/>
      <c r="PH133" s="22"/>
      <c r="PI133" s="22"/>
      <c r="PJ133" s="22"/>
      <c r="PK133" s="22"/>
      <c r="PL133" s="22"/>
      <c r="PM133" s="22"/>
      <c r="PN133" s="22"/>
      <c r="PO133" s="22"/>
      <c r="PP133" s="22"/>
      <c r="PQ133" s="22"/>
      <c r="PR133" s="22"/>
      <c r="PS133" s="22"/>
      <c r="PT133" s="22"/>
      <c r="PU133" s="22"/>
      <c r="PV133" s="22"/>
      <c r="PW133" s="22"/>
      <c r="PX133" s="22"/>
      <c r="PY133" s="22"/>
      <c r="PZ133" s="22"/>
      <c r="QA133" s="22"/>
      <c r="QB133" s="22"/>
      <c r="QC133" s="22"/>
      <c r="QD133" s="22"/>
      <c r="QE133" s="22"/>
      <c r="QF133" s="22"/>
      <c r="QG133" s="22"/>
      <c r="QH133" s="22"/>
      <c r="QI133" s="22"/>
      <c r="QJ133" s="22"/>
      <c r="QK133" s="22"/>
      <c r="QL133" s="22"/>
      <c r="QM133" s="22"/>
      <c r="QN133" s="22"/>
      <c r="QO133" s="22"/>
      <c r="QP133" s="22"/>
      <c r="QQ133" s="22"/>
      <c r="QR133" s="22"/>
      <c r="QS133" s="22"/>
      <c r="QT133" s="22"/>
      <c r="QU133" s="22"/>
      <c r="QV133" s="22"/>
      <c r="QW133" s="22"/>
      <c r="QX133" s="22"/>
      <c r="QY133" s="22"/>
      <c r="QZ133" s="22"/>
      <c r="RA133" s="22"/>
      <c r="RB133" s="22"/>
      <c r="RC133" s="22"/>
      <c r="RD133" s="22"/>
      <c r="RE133" s="22"/>
      <c r="RF133" s="22"/>
      <c r="RG133" s="22"/>
      <c r="RH133" s="22"/>
      <c r="RI133" s="22"/>
      <c r="RJ133" s="22"/>
      <c r="RK133" s="22"/>
      <c r="RL133" s="22"/>
      <c r="RM133" s="22"/>
      <c r="RN133" s="22"/>
      <c r="RO133" s="22"/>
      <c r="RP133" s="22"/>
      <c r="RQ133" s="22"/>
      <c r="RR133" s="22"/>
      <c r="RS133" s="22"/>
      <c r="RT133" s="22"/>
      <c r="RU133" s="22"/>
      <c r="RV133" s="22"/>
      <c r="RW133" s="22"/>
      <c r="RX133" s="22"/>
      <c r="RY133" s="22"/>
      <c r="RZ133" s="22"/>
      <c r="SA133" s="22"/>
      <c r="SB133" s="22"/>
      <c r="SC133" s="22"/>
      <c r="SD133" s="22"/>
      <c r="SE133" s="22"/>
      <c r="SF133" s="22"/>
      <c r="SG133" s="22"/>
      <c r="SH133" s="22"/>
      <c r="SI133" s="22"/>
      <c r="SJ133" s="22"/>
      <c r="SK133" s="22"/>
      <c r="SL133" s="22"/>
      <c r="SM133" s="22"/>
      <c r="SN133" s="22"/>
      <c r="SO133" s="22"/>
      <c r="SP133" s="22"/>
      <c r="SQ133" s="22"/>
      <c r="SR133" s="22"/>
      <c r="SS133" s="22"/>
      <c r="ST133" s="22"/>
      <c r="SU133" s="22"/>
      <c r="SV133" s="22"/>
      <c r="SW133" s="22"/>
      <c r="SX133" s="22"/>
      <c r="SY133" s="22"/>
      <c r="SZ133" s="22"/>
      <c r="TA133" s="22"/>
      <c r="TB133" s="22"/>
      <c r="TC133" s="22"/>
      <c r="TD133" s="22"/>
      <c r="TE133" s="22"/>
      <c r="TF133" s="22"/>
      <c r="TG133" s="22"/>
      <c r="TH133" s="22"/>
      <c r="TI133" s="22"/>
      <c r="TJ133" s="22"/>
      <c r="TK133" s="22"/>
      <c r="TL133" s="22"/>
      <c r="TM133" s="22"/>
      <c r="TN133" s="22"/>
      <c r="TO133" s="22"/>
      <c r="TP133" s="22"/>
      <c r="TQ133" s="22"/>
      <c r="TR133" s="22"/>
      <c r="TS133" s="22"/>
      <c r="TT133" s="22"/>
      <c r="TU133" s="22"/>
      <c r="TV133" s="22"/>
      <c r="TW133" s="22"/>
      <c r="TX133" s="22"/>
      <c r="TY133" s="22"/>
      <c r="TZ133" s="22"/>
      <c r="UA133" s="22"/>
      <c r="UB133" s="22"/>
      <c r="UC133" s="22"/>
      <c r="UD133" s="22"/>
      <c r="UE133" s="22"/>
      <c r="UF133" s="22"/>
      <c r="UG133" s="22"/>
      <c r="UH133" s="22"/>
      <c r="UI133" s="22"/>
      <c r="UJ133" s="22"/>
      <c r="UK133" s="22"/>
      <c r="UL133" s="22"/>
      <c r="UM133" s="22"/>
      <c r="UN133" s="22"/>
      <c r="UO133" s="22"/>
      <c r="UP133" s="22"/>
      <c r="UQ133" s="22"/>
      <c r="UR133" s="22"/>
      <c r="US133" s="22"/>
      <c r="UT133" s="22"/>
      <c r="UU133" s="22"/>
      <c r="UV133" s="22"/>
      <c r="UW133" s="22"/>
      <c r="UX133" s="22"/>
      <c r="UY133" s="22"/>
      <c r="UZ133" s="22"/>
      <c r="VA133" s="22"/>
      <c r="VB133" s="22"/>
      <c r="VC133" s="22"/>
      <c r="VD133" s="22"/>
      <c r="VE133" s="22"/>
      <c r="VF133" s="22"/>
      <c r="VG133" s="22"/>
      <c r="VH133" s="22"/>
      <c r="VI133" s="22"/>
      <c r="VJ133" s="22"/>
      <c r="VK133" s="22"/>
      <c r="VL133" s="22"/>
      <c r="VM133" s="22"/>
      <c r="VN133" s="22"/>
      <c r="VO133" s="22"/>
      <c r="VP133" s="22"/>
      <c r="VQ133" s="22"/>
      <c r="VR133" s="22"/>
      <c r="VS133" s="22"/>
      <c r="VT133" s="22"/>
      <c r="VU133" s="22"/>
      <c r="VV133" s="22"/>
      <c r="VW133" s="22"/>
      <c r="VX133" s="22"/>
      <c r="VY133" s="22"/>
      <c r="VZ133" s="22"/>
      <c r="WA133" s="22"/>
      <c r="WB133" s="22"/>
      <c r="WC133" s="22"/>
      <c r="WD133" s="22"/>
      <c r="WE133" s="22"/>
      <c r="WF133" s="22"/>
      <c r="WG133" s="22"/>
      <c r="WH133" s="22"/>
      <c r="WI133" s="22"/>
      <c r="WJ133" s="22"/>
      <c r="WK133" s="22"/>
      <c r="WL133" s="22"/>
      <c r="WM133" s="22"/>
      <c r="WN133" s="22"/>
      <c r="WO133" s="22"/>
      <c r="WP133" s="22"/>
      <c r="WQ133" s="22"/>
      <c r="WR133" s="22"/>
      <c r="WS133" s="22"/>
      <c r="WT133" s="22"/>
      <c r="WU133" s="22"/>
      <c r="WV133" s="22"/>
      <c r="WW133" s="22"/>
      <c r="WX133" s="22"/>
      <c r="WY133" s="22"/>
      <c r="WZ133" s="22"/>
      <c r="XA133" s="22"/>
      <c r="XB133" s="22"/>
      <c r="XC133" s="22"/>
      <c r="XD133" s="22"/>
      <c r="XE133" s="22"/>
      <c r="XF133" s="22"/>
      <c r="XG133" s="22"/>
      <c r="XH133" s="22"/>
      <c r="XI133" s="22"/>
      <c r="XJ133" s="22"/>
      <c r="XK133" s="22"/>
      <c r="XL133" s="22"/>
      <c r="XM133" s="22"/>
      <c r="XN133" s="22"/>
      <c r="XO133" s="22"/>
      <c r="XP133" s="22"/>
      <c r="XQ133" s="22"/>
      <c r="XR133" s="22"/>
      <c r="XS133" s="22"/>
      <c r="XT133" s="22"/>
      <c r="XU133" s="22"/>
      <c r="XV133" s="22"/>
      <c r="XW133" s="22"/>
      <c r="XX133" s="22"/>
      <c r="XY133" s="22"/>
      <c r="XZ133" s="22"/>
      <c r="YA133" s="22"/>
      <c r="YB133" s="22"/>
      <c r="YC133" s="22"/>
      <c r="YD133" s="22"/>
      <c r="YE133" s="22"/>
      <c r="YF133" s="22"/>
      <c r="YG133" s="22"/>
      <c r="YH133" s="22"/>
      <c r="YI133" s="22"/>
      <c r="YJ133" s="22"/>
      <c r="YK133" s="22"/>
      <c r="YL133" s="22"/>
      <c r="YM133" s="22"/>
      <c r="YN133" s="22"/>
      <c r="YO133" s="22"/>
      <c r="YP133" s="22"/>
      <c r="YQ133" s="22"/>
      <c r="YR133" s="22"/>
      <c r="YS133" s="22"/>
      <c r="YT133" s="22"/>
      <c r="YU133" s="22"/>
      <c r="YV133" s="22"/>
      <c r="YW133" s="22"/>
      <c r="YX133" s="22"/>
      <c r="YY133" s="22"/>
      <c r="YZ133" s="22"/>
      <c r="ZA133" s="22"/>
      <c r="ZB133" s="22"/>
      <c r="ZC133" s="22"/>
      <c r="ZD133" s="22"/>
      <c r="ZE133" s="22"/>
      <c r="ZF133" s="22"/>
      <c r="ZG133" s="22"/>
      <c r="ZH133" s="22"/>
      <c r="ZI133" s="22"/>
      <c r="ZJ133" s="22"/>
      <c r="ZK133" s="22"/>
      <c r="ZL133" s="22"/>
      <c r="ZM133" s="22"/>
      <c r="ZN133" s="22"/>
      <c r="ZO133" s="22"/>
      <c r="ZP133" s="22"/>
      <c r="ZQ133" s="22"/>
      <c r="ZR133" s="22"/>
      <c r="ZS133" s="22"/>
      <c r="ZT133" s="22"/>
      <c r="ZU133" s="22"/>
      <c r="ZV133" s="22"/>
      <c r="ZW133" s="22"/>
      <c r="ZX133" s="22"/>
      <c r="ZY133" s="22"/>
      <c r="ZZ133" s="22"/>
      <c r="AAA133" s="22"/>
      <c r="AAB133" s="22"/>
      <c r="AAC133" s="22"/>
      <c r="AAD133" s="22"/>
      <c r="AAE133" s="22"/>
      <c r="AAF133" s="22"/>
      <c r="AAG133" s="22"/>
      <c r="AAH133" s="22"/>
      <c r="AAI133" s="22"/>
      <c r="AAJ133" s="22"/>
      <c r="AAK133" s="22"/>
      <c r="AAL133" s="22"/>
      <c r="AAM133" s="22"/>
      <c r="AAN133" s="22"/>
      <c r="AAO133" s="22"/>
      <c r="AAP133" s="22"/>
      <c r="AAQ133" s="22"/>
      <c r="AAR133" s="22"/>
      <c r="AAS133" s="22"/>
      <c r="AAT133" s="22"/>
      <c r="AAU133" s="22"/>
      <c r="AAV133" s="22"/>
      <c r="AAW133" s="22"/>
      <c r="AAX133" s="22"/>
      <c r="AAY133" s="22"/>
      <c r="AAZ133" s="22"/>
      <c r="ABA133" s="22"/>
      <c r="ABB133" s="22"/>
      <c r="ABC133" s="22"/>
      <c r="ABD133" s="22"/>
      <c r="ABE133" s="22"/>
      <c r="ABF133" s="22"/>
      <c r="ABG133" s="22"/>
      <c r="ABH133" s="22"/>
      <c r="ABI133" s="22"/>
      <c r="ABJ133" s="22"/>
      <c r="ABK133" s="22"/>
      <c r="ABL133" s="22"/>
      <c r="ABM133" s="22"/>
      <c r="ABN133" s="22"/>
      <c r="ABO133" s="22"/>
      <c r="ABP133" s="22"/>
      <c r="ABQ133" s="22"/>
      <c r="ABR133" s="22"/>
      <c r="ABS133" s="22"/>
      <c r="ABT133" s="22"/>
      <c r="ABU133" s="22"/>
      <c r="ABV133" s="22"/>
      <c r="ABW133" s="22"/>
      <c r="ABX133" s="22"/>
      <c r="ABY133" s="22"/>
      <c r="ABZ133" s="22"/>
      <c r="ACA133" s="22"/>
      <c r="ACB133" s="22"/>
      <c r="ACC133" s="22"/>
      <c r="ACD133" s="22"/>
      <c r="ACE133" s="22"/>
      <c r="ACF133" s="22"/>
      <c r="ACG133" s="22"/>
      <c r="ACH133" s="22"/>
      <c r="ACI133" s="22"/>
      <c r="ACJ133" s="22"/>
      <c r="ACK133" s="22"/>
      <c r="ACL133" s="22"/>
      <c r="ACM133" s="22"/>
      <c r="ACN133" s="22"/>
      <c r="ACO133" s="22"/>
      <c r="ACP133" s="22"/>
      <c r="ACQ133" s="22"/>
      <c r="ACR133" s="22"/>
      <c r="ACS133" s="22"/>
      <c r="ACT133" s="22"/>
      <c r="ACU133" s="22"/>
      <c r="ACV133" s="22"/>
      <c r="ACW133" s="22"/>
      <c r="ACX133" s="22"/>
      <c r="ACY133" s="22"/>
      <c r="ACZ133" s="22"/>
      <c r="ADA133" s="22"/>
      <c r="ADB133" s="22"/>
      <c r="ADC133" s="22"/>
      <c r="ADD133" s="22"/>
      <c r="ADE133" s="22"/>
      <c r="ADF133" s="22"/>
      <c r="ADG133" s="22"/>
      <c r="ADH133" s="22"/>
      <c r="ADI133" s="22"/>
      <c r="ADJ133" s="22"/>
      <c r="ADK133" s="22"/>
      <c r="ADL133" s="22"/>
      <c r="ADM133" s="22"/>
      <c r="ADN133" s="22"/>
      <c r="ADO133" s="22"/>
      <c r="ADP133" s="22"/>
      <c r="ADQ133" s="22"/>
      <c r="ADR133" s="22"/>
      <c r="ADS133" s="22"/>
      <c r="ADT133" s="22"/>
      <c r="ADU133" s="22"/>
      <c r="ADV133" s="22"/>
      <c r="ADW133" s="22"/>
      <c r="ADX133" s="22"/>
      <c r="ADY133" s="22"/>
      <c r="ADZ133" s="22"/>
      <c r="AEA133" s="22"/>
      <c r="AEB133" s="22"/>
      <c r="AEC133" s="22"/>
      <c r="AED133" s="22"/>
      <c r="AEE133" s="22"/>
      <c r="AEF133" s="22"/>
      <c r="AEG133" s="22"/>
      <c r="AEH133" s="22"/>
      <c r="AEI133" s="22"/>
      <c r="AEJ133" s="22"/>
      <c r="AEK133" s="22"/>
      <c r="AEL133" s="22"/>
      <c r="AEM133" s="22"/>
      <c r="AEN133" s="22"/>
      <c r="AEO133" s="22"/>
      <c r="AEP133" s="22"/>
      <c r="AEQ133" s="22"/>
      <c r="AER133" s="22"/>
      <c r="AES133" s="22"/>
      <c r="AET133" s="22"/>
      <c r="AEU133" s="22"/>
      <c r="AEV133" s="22"/>
      <c r="AEW133" s="22"/>
      <c r="AEX133" s="22"/>
      <c r="AEY133" s="22"/>
      <c r="AEZ133" s="22"/>
      <c r="AFA133" s="22"/>
      <c r="AFB133" s="22"/>
      <c r="AFC133" s="22"/>
      <c r="AFD133" s="22"/>
      <c r="AFE133" s="22"/>
      <c r="AFF133" s="22"/>
      <c r="AFG133" s="22"/>
      <c r="AFH133" s="22"/>
      <c r="AFI133" s="22"/>
      <c r="AFJ133" s="22"/>
      <c r="AFK133" s="22"/>
      <c r="AFL133" s="22"/>
      <c r="AFM133" s="22"/>
      <c r="AFN133" s="22"/>
      <c r="AFO133" s="22"/>
      <c r="AFP133" s="22"/>
      <c r="AFQ133" s="22"/>
      <c r="AFR133" s="22"/>
      <c r="AFS133" s="22"/>
      <c r="AFT133" s="22"/>
      <c r="AFU133" s="22"/>
      <c r="AFV133" s="22"/>
      <c r="AFW133" s="22"/>
      <c r="AFX133" s="22"/>
      <c r="AFY133" s="22"/>
      <c r="AFZ133" s="22"/>
      <c r="AGA133" s="22"/>
      <c r="AGB133" s="22"/>
      <c r="AGC133" s="22"/>
      <c r="AGD133" s="22"/>
      <c r="AGE133" s="22"/>
      <c r="AGF133" s="22"/>
      <c r="AGG133" s="22"/>
      <c r="AGH133" s="22"/>
      <c r="AGI133" s="22"/>
      <c r="AGJ133" s="22"/>
      <c r="AGK133" s="22"/>
      <c r="AGL133" s="22"/>
      <c r="AGM133" s="22"/>
      <c r="AGN133" s="22"/>
      <c r="AGO133" s="22"/>
      <c r="AGP133" s="22"/>
      <c r="AGQ133" s="22"/>
      <c r="AGR133" s="22"/>
      <c r="AGS133" s="22"/>
      <c r="AGT133" s="22"/>
      <c r="AGU133" s="22"/>
      <c r="AGV133" s="22"/>
      <c r="AGW133" s="22"/>
      <c r="AGX133" s="22"/>
      <c r="AGY133" s="22"/>
      <c r="AGZ133" s="22"/>
      <c r="AHA133" s="22"/>
      <c r="AHB133" s="22"/>
      <c r="AHC133" s="22"/>
      <c r="AHD133" s="22"/>
      <c r="AHE133" s="22"/>
      <c r="AHF133" s="22"/>
      <c r="AHG133" s="22"/>
      <c r="AHH133" s="22"/>
      <c r="AHI133" s="22"/>
      <c r="AHJ133" s="22"/>
      <c r="AHK133" s="22"/>
      <c r="AHL133" s="22"/>
      <c r="AHM133" s="22"/>
      <c r="AHN133" s="22"/>
      <c r="AHO133" s="22"/>
      <c r="AHP133" s="22"/>
      <c r="AHQ133" s="22"/>
      <c r="AHR133" s="22"/>
      <c r="AHS133" s="22"/>
      <c r="AHT133" s="22"/>
      <c r="AHU133" s="22"/>
      <c r="AHV133" s="22"/>
      <c r="AHW133" s="22"/>
      <c r="AHX133" s="22"/>
      <c r="AHY133" s="22"/>
      <c r="AHZ133" s="22"/>
      <c r="AIA133" s="22"/>
      <c r="AIB133" s="22"/>
      <c r="AIC133" s="22"/>
      <c r="AID133" s="22"/>
      <c r="AIE133" s="22"/>
      <c r="AIF133" s="22"/>
      <c r="AIG133" s="22"/>
      <c r="AIH133" s="22"/>
      <c r="AII133" s="22"/>
      <c r="AIJ133" s="22"/>
      <c r="AIK133" s="22"/>
      <c r="AIL133" s="22"/>
      <c r="AIM133" s="22"/>
      <c r="AIN133" s="22"/>
      <c r="AIO133" s="22"/>
      <c r="AIP133" s="22"/>
      <c r="AIQ133" s="22"/>
      <c r="AIR133" s="22"/>
      <c r="AIS133" s="22"/>
      <c r="AIT133" s="22"/>
      <c r="AIU133" s="22"/>
      <c r="AIV133" s="22"/>
      <c r="AIW133" s="22"/>
      <c r="AIX133" s="22"/>
      <c r="AIY133" s="22"/>
      <c r="AIZ133" s="22"/>
      <c r="AJA133" s="22"/>
      <c r="AJB133" s="22"/>
      <c r="AJC133" s="22"/>
      <c r="AJD133" s="22"/>
      <c r="AJE133" s="22"/>
      <c r="AJF133" s="22"/>
      <c r="AJG133" s="22"/>
      <c r="AJH133" s="22"/>
      <c r="AJI133" s="22"/>
      <c r="AJJ133" s="22"/>
      <c r="AJK133" s="22"/>
      <c r="AJL133" s="22"/>
      <c r="AJM133" s="22"/>
      <c r="AJN133" s="22"/>
      <c r="AJO133" s="22"/>
      <c r="AJP133" s="22"/>
      <c r="AJQ133" s="22"/>
      <c r="AJR133" s="22"/>
      <c r="AJS133" s="22"/>
      <c r="AJT133" s="22"/>
      <c r="AJU133" s="22"/>
      <c r="AJV133" s="22"/>
      <c r="AJW133" s="22"/>
      <c r="AJX133" s="22"/>
      <c r="AJY133" s="22"/>
      <c r="AJZ133" s="22"/>
      <c r="AKA133" s="22"/>
      <c r="AKB133" s="22"/>
      <c r="AKC133" s="22"/>
      <c r="AKD133" s="22"/>
      <c r="AKE133" s="22"/>
      <c r="AKF133" s="22"/>
      <c r="AKG133" s="22"/>
      <c r="AKH133" s="22"/>
      <c r="AKI133" s="22"/>
      <c r="AKJ133" s="22"/>
      <c r="AKK133" s="22"/>
      <c r="AKL133" s="22"/>
      <c r="AKM133" s="22"/>
      <c r="AKN133" s="22"/>
      <c r="AKO133" s="22"/>
      <c r="AKP133" s="22"/>
      <c r="AKQ133" s="22"/>
      <c r="AKR133" s="22"/>
      <c r="AKS133" s="22"/>
      <c r="AKT133" s="22"/>
      <c r="AKU133" s="22"/>
      <c r="AKV133" s="22"/>
      <c r="AKW133" s="22"/>
      <c r="AKX133" s="22"/>
      <c r="AKY133" s="22"/>
      <c r="AKZ133" s="22"/>
      <c r="ALA133" s="22"/>
      <c r="ALB133" s="22"/>
      <c r="ALC133" s="22"/>
      <c r="ALD133" s="22"/>
      <c r="ALE133" s="22"/>
      <c r="ALF133" s="22"/>
      <c r="ALG133" s="22"/>
      <c r="ALH133" s="22"/>
      <c r="ALI133" s="22"/>
      <c r="ALJ133" s="22"/>
      <c r="ALK133" s="22"/>
      <c r="ALL133" s="22"/>
      <c r="ALM133" s="22"/>
      <c r="ALN133" s="22"/>
      <c r="ALO133" s="22"/>
      <c r="ALP133" s="22"/>
      <c r="ALQ133" s="22"/>
      <c r="ALR133" s="22"/>
      <c r="ALS133" s="22"/>
      <c r="ALT133" s="22"/>
      <c r="ALU133" s="22"/>
      <c r="ALV133" s="22"/>
      <c r="ALW133" s="22"/>
      <c r="ALX133" s="22"/>
      <c r="ALY133" s="22"/>
      <c r="ALZ133" s="22"/>
      <c r="AMA133" s="22"/>
      <c r="AMB133" s="22"/>
      <c r="AMC133" s="22"/>
      <c r="AMD133" s="22"/>
      <c r="AME133" s="22"/>
      <c r="AMF133" s="22"/>
      <c r="AMG133" s="22"/>
      <c r="AMH133" s="22"/>
      <c r="AMI133" s="22"/>
      <c r="AMJ133" s="22"/>
      <c r="AMK133" s="22"/>
      <c r="AML133" s="22"/>
      <c r="AMM133" s="22"/>
      <c r="AMN133" s="22"/>
      <c r="AMO133" s="22"/>
      <c r="AMP133" s="22"/>
      <c r="AMQ133" s="22"/>
      <c r="AMR133" s="22"/>
      <c r="AMS133" s="22"/>
      <c r="AMT133" s="22"/>
      <c r="AMU133" s="22"/>
      <c r="AMV133" s="22"/>
      <c r="AMW133" s="22"/>
      <c r="AMX133" s="22"/>
      <c r="AMY133" s="22"/>
      <c r="AMZ133" s="22"/>
      <c r="ANA133" s="22"/>
      <c r="ANB133" s="22"/>
      <c r="ANC133" s="22"/>
      <c r="AND133" s="22"/>
      <c r="ANE133" s="22"/>
      <c r="ANF133" s="22"/>
      <c r="ANG133" s="22"/>
      <c r="ANH133" s="22"/>
      <c r="ANI133" s="22"/>
      <c r="ANJ133" s="22"/>
      <c r="ANK133" s="22"/>
      <c r="ANL133" s="22"/>
      <c r="ANM133" s="22"/>
      <c r="ANN133" s="22"/>
      <c r="ANO133" s="22"/>
      <c r="ANP133" s="22"/>
      <c r="ANQ133" s="22"/>
      <c r="ANR133" s="22"/>
      <c r="ANS133" s="22"/>
      <c r="ANT133" s="22"/>
      <c r="ANU133" s="22"/>
      <c r="ANV133" s="22"/>
      <c r="ANW133" s="22"/>
      <c r="ANX133" s="22"/>
      <c r="ANY133" s="22"/>
      <c r="ANZ133" s="22"/>
      <c r="AOA133" s="22"/>
      <c r="AOB133" s="22"/>
      <c r="AOC133" s="22"/>
      <c r="AOD133" s="22"/>
      <c r="AOE133" s="22"/>
      <c r="AOF133" s="22"/>
      <c r="AOG133" s="22"/>
      <c r="AOH133" s="22"/>
      <c r="AOI133" s="22"/>
      <c r="AOJ133" s="22"/>
      <c r="AOK133" s="22"/>
      <c r="AOL133" s="22"/>
      <c r="AOM133" s="22"/>
      <c r="AON133" s="22"/>
      <c r="AOO133" s="22"/>
      <c r="AOP133" s="22"/>
      <c r="AOQ133" s="22"/>
      <c r="AOR133" s="22"/>
      <c r="AOS133" s="22"/>
      <c r="AOT133" s="22"/>
      <c r="AOU133" s="22"/>
      <c r="AOV133" s="22"/>
      <c r="AOW133" s="22"/>
      <c r="AOX133" s="22"/>
      <c r="AOY133" s="22"/>
      <c r="AOZ133" s="22"/>
      <c r="APA133" s="22"/>
      <c r="APB133" s="22"/>
      <c r="APC133" s="22"/>
      <c r="APD133" s="22"/>
      <c r="APE133" s="22"/>
      <c r="APF133" s="22"/>
      <c r="APG133" s="22"/>
      <c r="APH133" s="22"/>
      <c r="API133" s="22"/>
      <c r="APJ133" s="22"/>
      <c r="APK133" s="22"/>
      <c r="APL133" s="22"/>
      <c r="APM133" s="22"/>
      <c r="APN133" s="22"/>
      <c r="APO133" s="22"/>
      <c r="APP133" s="22"/>
      <c r="APQ133" s="22"/>
      <c r="APR133" s="22"/>
      <c r="APS133" s="22"/>
      <c r="APT133" s="22"/>
      <c r="APU133" s="22"/>
      <c r="APV133" s="22"/>
      <c r="APW133" s="22"/>
      <c r="APX133" s="22"/>
      <c r="APY133" s="22"/>
      <c r="APZ133" s="22"/>
      <c r="AQA133" s="22"/>
      <c r="AQB133" s="22"/>
      <c r="AQC133" s="22"/>
      <c r="AQD133" s="22"/>
      <c r="AQE133" s="22"/>
      <c r="AQF133" s="22"/>
      <c r="AQG133" s="22"/>
      <c r="AQH133" s="22"/>
      <c r="AQI133" s="22"/>
      <c r="AQJ133" s="22"/>
      <c r="AQK133" s="22"/>
      <c r="AQL133" s="22"/>
      <c r="AQM133" s="22"/>
      <c r="AQN133" s="22"/>
      <c r="AQO133" s="22"/>
      <c r="AQP133" s="22"/>
      <c r="AQQ133" s="22"/>
      <c r="AQR133" s="22"/>
      <c r="AQS133" s="22"/>
      <c r="AQT133" s="22"/>
      <c r="AQU133" s="22"/>
      <c r="AQV133" s="22"/>
      <c r="AQW133" s="22"/>
      <c r="AQX133" s="22"/>
      <c r="AQY133" s="22"/>
      <c r="AQZ133" s="22"/>
      <c r="ARA133" s="22"/>
      <c r="ARB133" s="22"/>
      <c r="ARC133" s="22"/>
      <c r="ARD133" s="22"/>
      <c r="ARE133" s="22"/>
      <c r="ARF133" s="22"/>
      <c r="ARG133" s="22"/>
      <c r="ARH133" s="22"/>
      <c r="ARI133" s="22"/>
      <c r="ARJ133" s="22"/>
      <c r="ARK133" s="22"/>
      <c r="ARL133" s="22"/>
      <c r="ARM133" s="22"/>
      <c r="ARN133" s="22"/>
      <c r="ARO133" s="22"/>
      <c r="ARP133" s="22"/>
      <c r="ARQ133" s="22"/>
      <c r="ARR133" s="22"/>
      <c r="ARS133" s="22"/>
      <c r="ART133" s="22"/>
      <c r="ARU133" s="22"/>
      <c r="ARV133" s="22"/>
      <c r="ARW133" s="22"/>
      <c r="ARX133" s="22"/>
      <c r="ARY133" s="22"/>
      <c r="ARZ133" s="22"/>
      <c r="ASA133" s="22"/>
      <c r="ASB133" s="22"/>
      <c r="ASC133" s="22"/>
      <c r="ASD133" s="22"/>
      <c r="ASE133" s="22"/>
      <c r="ASF133" s="22"/>
      <c r="ASG133" s="22"/>
      <c r="ASH133" s="22"/>
      <c r="ASI133" s="22"/>
      <c r="ASJ133" s="22"/>
      <c r="ASK133" s="22"/>
      <c r="ASL133" s="22"/>
      <c r="ASM133" s="22"/>
      <c r="ASN133" s="22"/>
      <c r="ASO133" s="22"/>
      <c r="ASP133" s="22"/>
      <c r="ASQ133" s="22"/>
      <c r="ASR133" s="22"/>
      <c r="ASS133" s="22"/>
      <c r="AST133" s="22"/>
      <c r="ASU133" s="22"/>
      <c r="ASV133" s="22"/>
      <c r="ASW133" s="22"/>
      <c r="ASX133" s="22"/>
      <c r="ASY133" s="22"/>
      <c r="ASZ133" s="22"/>
      <c r="ATA133" s="22"/>
      <c r="ATB133" s="22"/>
      <c r="ATC133" s="22"/>
      <c r="ATD133" s="22"/>
      <c r="ATE133" s="22"/>
      <c r="ATF133" s="22"/>
      <c r="ATG133" s="22"/>
      <c r="ATH133" s="22"/>
      <c r="ATI133" s="22"/>
      <c r="ATJ133" s="22"/>
      <c r="ATK133" s="22"/>
      <c r="ATL133" s="22"/>
      <c r="ATM133" s="22"/>
      <c r="ATN133" s="22"/>
      <c r="ATO133" s="22"/>
      <c r="ATP133" s="22"/>
      <c r="ATQ133" s="22"/>
      <c r="ATR133" s="22"/>
      <c r="ATS133" s="22"/>
      <c r="ATT133" s="22"/>
      <c r="ATU133" s="22"/>
      <c r="ATV133" s="22"/>
      <c r="ATW133" s="22"/>
      <c r="ATX133" s="22"/>
      <c r="ATY133" s="22"/>
      <c r="ATZ133" s="22"/>
      <c r="AUA133" s="22"/>
      <c r="AUB133" s="22"/>
      <c r="AUC133" s="22"/>
      <c r="AUD133" s="22"/>
      <c r="AUE133" s="22"/>
      <c r="AUF133" s="22"/>
      <c r="AUG133" s="22"/>
      <c r="AUH133" s="22"/>
      <c r="AUI133" s="22"/>
      <c r="AUJ133" s="22"/>
      <c r="AUK133" s="22"/>
      <c r="AUL133" s="22"/>
      <c r="AUM133" s="22"/>
      <c r="AUN133" s="22"/>
      <c r="AUO133" s="22"/>
      <c r="AUP133" s="22"/>
      <c r="AUQ133" s="22"/>
      <c r="AUR133" s="22"/>
      <c r="AUS133" s="22"/>
      <c r="AUT133" s="22"/>
      <c r="AUU133" s="22"/>
      <c r="AUV133" s="22"/>
      <c r="AUW133" s="22"/>
      <c r="AUX133" s="22"/>
      <c r="AUY133" s="22"/>
      <c r="AUZ133" s="22"/>
      <c r="AVA133" s="22"/>
      <c r="AVB133" s="22"/>
      <c r="AVC133" s="22"/>
      <c r="AVD133" s="22"/>
      <c r="AVE133" s="22"/>
      <c r="AVF133" s="22"/>
      <c r="AVG133" s="22"/>
      <c r="AVH133" s="22"/>
      <c r="AVI133" s="22"/>
      <c r="AVJ133" s="22"/>
      <c r="AVK133" s="22"/>
      <c r="AVL133" s="22"/>
      <c r="AVM133" s="22"/>
      <c r="AVN133" s="22"/>
      <c r="AVO133" s="22"/>
      <c r="AVP133" s="22"/>
      <c r="AVQ133" s="22"/>
      <c r="AVR133" s="22"/>
      <c r="AVS133" s="22"/>
      <c r="AVT133" s="22"/>
      <c r="AVU133" s="22"/>
      <c r="AVV133" s="22"/>
      <c r="AVW133" s="22"/>
      <c r="AVX133" s="22"/>
      <c r="AVY133" s="22"/>
      <c r="AVZ133" s="22"/>
      <c r="AWA133" s="22"/>
      <c r="AWB133" s="22"/>
      <c r="AWC133" s="22"/>
      <c r="AWD133" s="22"/>
      <c r="AWE133" s="22"/>
      <c r="AWF133" s="22"/>
      <c r="AWG133" s="22"/>
      <c r="AWH133" s="22"/>
      <c r="AWI133" s="22"/>
      <c r="AWJ133" s="22"/>
      <c r="AWK133" s="22"/>
      <c r="AWL133" s="22"/>
      <c r="AWM133" s="22"/>
      <c r="AWN133" s="22"/>
      <c r="AWO133" s="22"/>
      <c r="AWP133" s="22"/>
      <c r="AWQ133" s="22"/>
      <c r="AWR133" s="22"/>
      <c r="AWS133" s="22"/>
      <c r="AWT133" s="22"/>
      <c r="AWU133" s="22"/>
      <c r="AWV133" s="22"/>
      <c r="AWW133" s="22"/>
      <c r="AWX133" s="22"/>
      <c r="AWY133" s="22"/>
      <c r="AWZ133" s="22"/>
      <c r="AXA133" s="22"/>
      <c r="AXB133" s="22"/>
      <c r="AXC133" s="22"/>
      <c r="AXD133" s="22"/>
      <c r="AXE133" s="22"/>
      <c r="AXF133" s="22"/>
      <c r="AXG133" s="22"/>
      <c r="AXH133" s="22"/>
      <c r="AXI133" s="22"/>
      <c r="AXJ133" s="22"/>
      <c r="AXK133" s="22"/>
      <c r="AXL133" s="22"/>
      <c r="AXM133" s="22"/>
      <c r="AXN133" s="22"/>
      <c r="AXO133" s="22"/>
      <c r="AXP133" s="22"/>
      <c r="AXQ133" s="22"/>
      <c r="AXR133" s="22"/>
      <c r="AXS133" s="22"/>
      <c r="AXT133" s="22"/>
      <c r="AXU133" s="22"/>
      <c r="AXV133" s="22"/>
      <c r="AXW133" s="22"/>
      <c r="AXX133" s="22"/>
      <c r="AXY133" s="22"/>
      <c r="AXZ133" s="22"/>
      <c r="AYA133" s="22"/>
      <c r="AYB133" s="22"/>
      <c r="AYC133" s="22"/>
      <c r="AYD133" s="22"/>
      <c r="AYE133" s="22"/>
      <c r="AYF133" s="22"/>
      <c r="AYG133" s="22"/>
      <c r="AYH133" s="22"/>
      <c r="AYI133" s="22"/>
      <c r="AYJ133" s="22"/>
      <c r="AYK133" s="22"/>
      <c r="AYL133" s="22"/>
      <c r="AYM133" s="22"/>
      <c r="AYN133" s="22"/>
      <c r="AYO133" s="22"/>
      <c r="AYP133" s="22"/>
      <c r="AYQ133" s="22"/>
      <c r="AYR133" s="22"/>
      <c r="AYS133" s="22"/>
      <c r="AYT133" s="22"/>
      <c r="AYU133" s="22"/>
      <c r="AYV133" s="22"/>
      <c r="AYW133" s="22"/>
      <c r="AYX133" s="22"/>
      <c r="AYY133" s="22"/>
      <c r="AYZ133" s="22"/>
      <c r="AZA133" s="22"/>
      <c r="AZB133" s="22"/>
      <c r="AZC133" s="22"/>
      <c r="AZD133" s="22"/>
      <c r="AZE133" s="22"/>
      <c r="AZF133" s="22"/>
      <c r="AZG133" s="22"/>
      <c r="AZH133" s="22"/>
      <c r="AZI133" s="22"/>
      <c r="AZJ133" s="22"/>
      <c r="AZK133" s="22"/>
      <c r="AZL133" s="22"/>
      <c r="AZM133" s="22"/>
      <c r="AZN133" s="22"/>
      <c r="AZO133" s="22"/>
      <c r="AZP133" s="22"/>
      <c r="AZQ133" s="22"/>
      <c r="AZR133" s="22"/>
      <c r="AZS133" s="22"/>
      <c r="AZT133" s="22"/>
      <c r="AZU133" s="22"/>
      <c r="AZV133" s="22"/>
      <c r="AZW133" s="22"/>
      <c r="AZX133" s="22"/>
      <c r="AZY133" s="22"/>
      <c r="AZZ133" s="22"/>
      <c r="BAA133" s="22"/>
      <c r="BAB133" s="22"/>
      <c r="BAC133" s="22"/>
      <c r="BAD133" s="22"/>
      <c r="BAE133" s="22"/>
      <c r="BAF133" s="22"/>
      <c r="BAG133" s="22"/>
      <c r="BAH133" s="22"/>
      <c r="BAI133" s="22"/>
      <c r="BAJ133" s="22"/>
      <c r="BAK133" s="22"/>
      <c r="BAL133" s="22"/>
      <c r="BAM133" s="22"/>
      <c r="BAN133" s="22"/>
      <c r="BAO133" s="22"/>
      <c r="BAP133" s="22"/>
      <c r="BAQ133" s="22"/>
      <c r="BAR133" s="22"/>
      <c r="BAS133" s="22"/>
      <c r="BAT133" s="22"/>
      <c r="BAU133" s="22"/>
      <c r="BAV133" s="22"/>
      <c r="BAW133" s="22"/>
      <c r="BAX133" s="22"/>
      <c r="BAY133" s="22"/>
      <c r="BAZ133" s="22"/>
      <c r="BBA133" s="22"/>
      <c r="BBB133" s="22"/>
      <c r="BBC133" s="22"/>
      <c r="BBD133" s="22"/>
      <c r="BBE133" s="22"/>
      <c r="BBF133" s="22"/>
      <c r="BBG133" s="22"/>
      <c r="BBH133" s="22"/>
      <c r="BBI133" s="22"/>
      <c r="BBJ133" s="22"/>
      <c r="BBK133" s="22"/>
      <c r="BBL133" s="22"/>
      <c r="BBM133" s="22"/>
      <c r="BBN133" s="22"/>
      <c r="BBO133" s="22"/>
      <c r="BBP133" s="22"/>
      <c r="BBQ133" s="22"/>
      <c r="BBR133" s="22"/>
      <c r="BBS133" s="22"/>
      <c r="BBT133" s="22"/>
      <c r="BBU133" s="22"/>
      <c r="BBV133" s="22"/>
      <c r="BBW133" s="22"/>
      <c r="BBX133" s="22"/>
      <c r="BBY133" s="22"/>
      <c r="BBZ133" s="22"/>
      <c r="BCA133" s="22"/>
      <c r="BCB133" s="22"/>
      <c r="BCC133" s="22"/>
      <c r="BCD133" s="22"/>
      <c r="BCE133" s="22"/>
      <c r="BCF133" s="22"/>
      <c r="BCG133" s="22"/>
      <c r="BCH133" s="22"/>
      <c r="BCI133" s="22"/>
      <c r="BCJ133" s="22"/>
      <c r="BCK133" s="22"/>
      <c r="BCL133" s="22"/>
      <c r="BCM133" s="22"/>
      <c r="BCN133" s="22"/>
      <c r="BCO133" s="22"/>
      <c r="BCP133" s="22"/>
      <c r="BCQ133" s="22"/>
      <c r="BCR133" s="22"/>
      <c r="BCS133" s="22"/>
      <c r="BCT133" s="22"/>
      <c r="BCU133" s="22"/>
      <c r="BCV133" s="22"/>
      <c r="BCW133" s="22"/>
      <c r="BCX133" s="22"/>
      <c r="BCY133" s="22"/>
      <c r="BCZ133" s="22"/>
      <c r="BDA133" s="22"/>
      <c r="BDB133" s="22"/>
      <c r="BDC133" s="22"/>
      <c r="BDD133" s="22"/>
      <c r="BDE133" s="22"/>
      <c r="BDF133" s="22"/>
      <c r="BDG133" s="22"/>
      <c r="BDH133" s="22"/>
      <c r="BDI133" s="22"/>
      <c r="BDJ133" s="22"/>
      <c r="BDK133" s="22"/>
      <c r="BDL133" s="22"/>
      <c r="BDM133" s="22"/>
      <c r="BDN133" s="22"/>
      <c r="BDO133" s="22"/>
      <c r="BDP133" s="22"/>
      <c r="BDQ133" s="22"/>
      <c r="BDR133" s="22"/>
      <c r="BDS133" s="22"/>
      <c r="BDT133" s="22"/>
      <c r="BDU133" s="22"/>
      <c r="BDV133" s="22"/>
      <c r="BDW133" s="22"/>
      <c r="BDX133" s="22"/>
      <c r="BDY133" s="22"/>
      <c r="BDZ133" s="22"/>
      <c r="BEA133" s="22"/>
      <c r="BEB133" s="22"/>
      <c r="BEC133" s="22"/>
      <c r="BED133" s="22"/>
      <c r="BEE133" s="22"/>
      <c r="BEF133" s="22"/>
      <c r="BEG133" s="22"/>
      <c r="BEH133" s="22"/>
      <c r="BEI133" s="22"/>
      <c r="BEJ133" s="22"/>
      <c r="BEK133" s="22"/>
      <c r="BEL133" s="22"/>
      <c r="BEM133" s="22"/>
      <c r="BEN133" s="22"/>
      <c r="BEO133" s="22"/>
      <c r="BEP133" s="22"/>
      <c r="BEQ133" s="22"/>
      <c r="BER133" s="22"/>
      <c r="BES133" s="22"/>
      <c r="BET133" s="22"/>
      <c r="BEU133" s="22"/>
      <c r="BEV133" s="22"/>
      <c r="BEW133" s="22"/>
      <c r="BEX133" s="22"/>
      <c r="BEY133" s="22"/>
      <c r="BEZ133" s="22"/>
      <c r="BFA133" s="22"/>
      <c r="BFB133" s="22"/>
      <c r="BFC133" s="22"/>
      <c r="BFD133" s="22"/>
      <c r="BFE133" s="22"/>
      <c r="BFF133" s="22"/>
      <c r="BFG133" s="22"/>
      <c r="BFH133" s="22"/>
      <c r="BFI133" s="22"/>
      <c r="BFJ133" s="22"/>
      <c r="BFK133" s="22"/>
      <c r="BFL133" s="22"/>
      <c r="BFM133" s="22"/>
      <c r="BFN133" s="22"/>
      <c r="BFO133" s="22"/>
      <c r="BFP133" s="22"/>
      <c r="BFQ133" s="22"/>
      <c r="BFR133" s="22"/>
      <c r="BFS133" s="22"/>
      <c r="BFT133" s="22"/>
      <c r="BFU133" s="22"/>
      <c r="BFV133" s="22"/>
      <c r="BFW133" s="22"/>
      <c r="BFX133" s="22"/>
      <c r="BFY133" s="22"/>
      <c r="BFZ133" s="22"/>
      <c r="BGA133" s="22"/>
      <c r="BGB133" s="22"/>
      <c r="BGC133" s="22"/>
      <c r="BGD133" s="22"/>
      <c r="BGE133" s="22"/>
      <c r="BGF133" s="22"/>
      <c r="BGG133" s="22"/>
      <c r="BGH133" s="22"/>
      <c r="BGI133" s="22"/>
      <c r="BGJ133" s="22"/>
      <c r="BGK133" s="22"/>
      <c r="BGL133" s="22"/>
      <c r="BGM133" s="22"/>
      <c r="BGN133" s="22"/>
      <c r="BGO133" s="22"/>
      <c r="BGP133" s="22"/>
      <c r="BGQ133" s="22"/>
      <c r="BGR133" s="22"/>
      <c r="BGS133" s="22"/>
      <c r="BGT133" s="22"/>
      <c r="BGU133" s="22"/>
      <c r="BGV133" s="22"/>
      <c r="BGW133" s="22"/>
      <c r="BGX133" s="22"/>
      <c r="BGY133" s="22"/>
      <c r="BGZ133" s="22"/>
      <c r="BHA133" s="22"/>
      <c r="BHB133" s="22"/>
      <c r="BHC133" s="22"/>
      <c r="BHD133" s="22"/>
      <c r="BHE133" s="22"/>
      <c r="BHF133" s="22"/>
      <c r="BHG133" s="22"/>
      <c r="BHH133" s="22"/>
      <c r="BHI133" s="22"/>
      <c r="BHJ133" s="22"/>
      <c r="BHK133" s="22"/>
      <c r="BHL133" s="22"/>
      <c r="BHM133" s="22"/>
      <c r="BHN133" s="22"/>
      <c r="BHO133" s="22"/>
      <c r="BHP133" s="22"/>
      <c r="BHQ133" s="22"/>
      <c r="BHR133" s="22"/>
      <c r="BHS133" s="22"/>
      <c r="BHT133" s="22"/>
      <c r="BHU133" s="22"/>
      <c r="BHV133" s="22"/>
      <c r="BHW133" s="22"/>
      <c r="BHX133" s="22"/>
      <c r="BHY133" s="22"/>
      <c r="BHZ133" s="22"/>
      <c r="BIA133" s="22"/>
      <c r="BIB133" s="22"/>
      <c r="BIC133" s="22"/>
      <c r="BID133" s="22"/>
      <c r="BIE133" s="22"/>
      <c r="BIF133" s="22"/>
      <c r="BIG133" s="22"/>
      <c r="BIH133" s="22"/>
      <c r="BII133" s="22"/>
      <c r="BIJ133" s="22"/>
      <c r="BIK133" s="22"/>
      <c r="BIL133" s="22"/>
      <c r="BIM133" s="22"/>
      <c r="BIN133" s="22"/>
      <c r="BIO133" s="22"/>
      <c r="BIP133" s="22"/>
      <c r="BIQ133" s="22"/>
      <c r="BIR133" s="22"/>
      <c r="BIS133" s="22"/>
      <c r="BIT133" s="22"/>
      <c r="BIU133" s="22"/>
      <c r="BIV133" s="22"/>
      <c r="BIW133" s="22"/>
      <c r="BIX133" s="22"/>
      <c r="BIY133" s="22"/>
      <c r="BIZ133" s="22"/>
      <c r="BJA133" s="22"/>
      <c r="BJB133" s="22"/>
      <c r="BJC133" s="22"/>
      <c r="BJD133" s="22"/>
      <c r="BJE133" s="22"/>
      <c r="BJF133" s="22"/>
      <c r="BJG133" s="22"/>
      <c r="BJH133" s="22"/>
      <c r="BJI133" s="22"/>
      <c r="BJJ133" s="22"/>
      <c r="BJK133" s="22"/>
      <c r="BJL133" s="22"/>
      <c r="BJM133" s="22"/>
      <c r="BJN133" s="22"/>
      <c r="BJO133" s="22"/>
      <c r="BJP133" s="22"/>
      <c r="BJQ133" s="22"/>
      <c r="BJR133" s="22"/>
      <c r="BJS133" s="22"/>
      <c r="BJT133" s="22"/>
      <c r="BJU133" s="22"/>
      <c r="BJV133" s="22"/>
      <c r="BJW133" s="22"/>
      <c r="BJX133" s="22"/>
      <c r="BJY133" s="22"/>
      <c r="BJZ133" s="22"/>
      <c r="BKA133" s="22"/>
      <c r="BKB133" s="22"/>
      <c r="BKC133" s="22"/>
      <c r="BKD133" s="22"/>
      <c r="BKE133" s="22"/>
      <c r="BKF133" s="22"/>
      <c r="BKG133" s="22"/>
      <c r="BKH133" s="22"/>
      <c r="BKI133" s="22"/>
      <c r="BKJ133" s="22"/>
      <c r="BKK133" s="22"/>
      <c r="BKL133" s="22"/>
      <c r="BKM133" s="22"/>
      <c r="BKN133" s="22"/>
      <c r="BKO133" s="22"/>
      <c r="BKP133" s="22"/>
      <c r="BKQ133" s="22"/>
      <c r="BKR133" s="22"/>
      <c r="BKS133" s="22"/>
      <c r="BKT133" s="22"/>
      <c r="BKU133" s="22"/>
      <c r="BKV133" s="22"/>
      <c r="BKW133" s="22"/>
      <c r="BKX133" s="22"/>
      <c r="BKY133" s="22"/>
      <c r="BKZ133" s="22"/>
      <c r="BLA133" s="22"/>
      <c r="BLB133" s="22"/>
      <c r="BLC133" s="22"/>
      <c r="BLD133" s="22"/>
      <c r="BLE133" s="22"/>
      <c r="BLF133" s="22"/>
      <c r="BLG133" s="22"/>
      <c r="BLH133" s="22"/>
      <c r="BLI133" s="22"/>
      <c r="BLJ133" s="22"/>
      <c r="BLK133" s="22"/>
      <c r="BLL133" s="22"/>
      <c r="BLM133" s="22"/>
      <c r="BLN133" s="22"/>
      <c r="BLO133" s="22"/>
      <c r="BLP133" s="22"/>
      <c r="BLQ133" s="22"/>
      <c r="BLR133" s="22"/>
      <c r="BLS133" s="22"/>
      <c r="BLT133" s="22"/>
      <c r="BLU133" s="22"/>
      <c r="BLV133" s="22"/>
      <c r="BLW133" s="22"/>
      <c r="BLX133" s="22"/>
      <c r="BLY133" s="22"/>
      <c r="BLZ133" s="22"/>
      <c r="BMA133" s="22"/>
      <c r="BMB133" s="22"/>
      <c r="BMC133" s="22"/>
      <c r="BMD133" s="22"/>
      <c r="BME133" s="22"/>
      <c r="BMF133" s="22"/>
      <c r="BMG133" s="22"/>
      <c r="BMH133" s="22"/>
      <c r="BMI133" s="22"/>
      <c r="BMJ133" s="22"/>
      <c r="BMK133" s="22"/>
      <c r="BML133" s="22"/>
      <c r="BMM133" s="22"/>
      <c r="BMN133" s="22"/>
      <c r="BMO133" s="22"/>
      <c r="BMP133" s="22"/>
      <c r="BMQ133" s="22"/>
      <c r="BMR133" s="22"/>
      <c r="BMS133" s="22"/>
      <c r="BMT133" s="22"/>
      <c r="BMU133" s="22"/>
      <c r="BMV133" s="22"/>
      <c r="BMW133" s="22"/>
      <c r="BMX133" s="22"/>
      <c r="BMY133" s="22"/>
      <c r="BMZ133" s="22"/>
      <c r="BNA133" s="22"/>
      <c r="BNB133" s="22"/>
      <c r="BNC133" s="22"/>
      <c r="BND133" s="22"/>
      <c r="BNE133" s="22"/>
      <c r="BNF133" s="22"/>
      <c r="BNG133" s="22"/>
      <c r="BNH133" s="22"/>
      <c r="BNI133" s="22"/>
      <c r="BNJ133" s="22"/>
      <c r="BNK133" s="22"/>
      <c r="BNL133" s="22"/>
      <c r="BNM133" s="22"/>
      <c r="BNN133" s="22"/>
      <c r="BNO133" s="22"/>
      <c r="BNP133" s="22"/>
      <c r="BNQ133" s="22"/>
      <c r="BNR133" s="22"/>
      <c r="BNS133" s="22"/>
      <c r="BNT133" s="22"/>
      <c r="BNU133" s="22"/>
      <c r="BNV133" s="22"/>
      <c r="BNW133" s="22"/>
      <c r="BNX133" s="22"/>
      <c r="BNY133" s="22"/>
      <c r="BNZ133" s="22"/>
      <c r="BOA133" s="22"/>
      <c r="BOB133" s="22"/>
      <c r="BOC133" s="22"/>
      <c r="BOD133" s="22"/>
      <c r="BOE133" s="22"/>
      <c r="BOF133" s="22"/>
      <c r="BOG133" s="22"/>
      <c r="BOH133" s="22"/>
      <c r="BOI133" s="22"/>
      <c r="BOJ133" s="22"/>
      <c r="BOK133" s="22"/>
      <c r="BOL133" s="22"/>
      <c r="BOM133" s="22"/>
      <c r="BON133" s="22"/>
      <c r="BOO133" s="22"/>
      <c r="BOP133" s="22"/>
      <c r="BOQ133" s="22"/>
      <c r="BOR133" s="22"/>
      <c r="BOS133" s="22"/>
      <c r="BOT133" s="22"/>
      <c r="BOU133" s="22"/>
      <c r="BOV133" s="22"/>
      <c r="BOW133" s="22"/>
      <c r="BOX133" s="22"/>
      <c r="BOY133" s="22"/>
      <c r="BOZ133" s="22"/>
      <c r="BPA133" s="22"/>
      <c r="BPB133" s="22"/>
      <c r="BPC133" s="22"/>
      <c r="BPD133" s="22"/>
      <c r="BPE133" s="22"/>
      <c r="BPF133" s="22"/>
      <c r="BPG133" s="22"/>
      <c r="BPH133" s="22"/>
      <c r="BPI133" s="22"/>
      <c r="BPJ133" s="22"/>
      <c r="BPK133" s="22"/>
      <c r="BPL133" s="22"/>
      <c r="BPM133" s="22"/>
      <c r="BPN133" s="22"/>
      <c r="BPO133" s="22"/>
      <c r="BPP133" s="22"/>
      <c r="BPQ133" s="22"/>
      <c r="BPR133" s="22"/>
      <c r="BPS133" s="22"/>
      <c r="BPT133" s="22"/>
      <c r="BPU133" s="22"/>
      <c r="BPV133" s="22"/>
      <c r="BPW133" s="22"/>
      <c r="BPX133" s="22"/>
      <c r="BPY133" s="22"/>
      <c r="BPZ133" s="22"/>
      <c r="BQA133" s="22"/>
      <c r="BQB133" s="22"/>
      <c r="BQC133" s="22"/>
      <c r="BQD133" s="22"/>
      <c r="BQE133" s="22"/>
      <c r="BQF133" s="22"/>
      <c r="BQG133" s="22"/>
      <c r="BQH133" s="22"/>
      <c r="BQI133" s="22"/>
      <c r="BQJ133" s="22"/>
      <c r="BQK133" s="22"/>
      <c r="BQL133" s="22"/>
      <c r="BQM133" s="22"/>
      <c r="BQN133" s="22"/>
      <c r="BQO133" s="22"/>
      <c r="BQP133" s="22"/>
      <c r="BQQ133" s="22"/>
      <c r="BQR133" s="22"/>
      <c r="BQS133" s="22"/>
      <c r="BQT133" s="22"/>
      <c r="BQU133" s="22"/>
      <c r="BQV133" s="22"/>
      <c r="BQW133" s="22"/>
      <c r="BQX133" s="22"/>
      <c r="BQY133" s="22"/>
      <c r="BQZ133" s="22"/>
      <c r="BRA133" s="22"/>
      <c r="BRB133" s="22"/>
      <c r="BRC133" s="22"/>
      <c r="BRD133" s="22"/>
      <c r="BRE133" s="22"/>
      <c r="BRF133" s="22"/>
      <c r="BRG133" s="22"/>
      <c r="BRH133" s="22"/>
      <c r="BRI133" s="22"/>
      <c r="BRJ133" s="22"/>
      <c r="BRK133" s="22"/>
      <c r="BRL133" s="22"/>
      <c r="BRM133" s="22"/>
      <c r="BRN133" s="22"/>
      <c r="BRO133" s="22"/>
      <c r="BRP133" s="22"/>
      <c r="BRQ133" s="22"/>
      <c r="BRR133" s="22"/>
      <c r="BRS133" s="22"/>
      <c r="BRT133" s="22"/>
      <c r="BRU133" s="22"/>
      <c r="BRV133" s="22"/>
      <c r="BRW133" s="22"/>
      <c r="BRX133" s="22"/>
      <c r="BRY133" s="22"/>
      <c r="BRZ133" s="22"/>
      <c r="BSA133" s="22"/>
      <c r="BSB133" s="22"/>
      <c r="BSC133" s="22"/>
      <c r="BSD133" s="22"/>
      <c r="BSE133" s="22"/>
      <c r="BSF133" s="22"/>
      <c r="BSG133" s="22"/>
      <c r="BSH133" s="22"/>
      <c r="BSI133" s="22"/>
      <c r="BSJ133" s="22"/>
      <c r="BSK133" s="22"/>
      <c r="BSL133" s="22"/>
      <c r="BSM133" s="22"/>
      <c r="BSN133" s="22"/>
      <c r="BSO133" s="22"/>
      <c r="BSP133" s="22"/>
      <c r="BSQ133" s="22"/>
      <c r="BSR133" s="22"/>
      <c r="BSS133" s="22"/>
      <c r="BST133" s="22"/>
      <c r="BSU133" s="22"/>
      <c r="BSV133" s="22"/>
      <c r="BSW133" s="22"/>
      <c r="BSX133" s="22"/>
      <c r="BSY133" s="22"/>
      <c r="BSZ133" s="22"/>
      <c r="BTA133" s="22"/>
      <c r="BTB133" s="22"/>
      <c r="BTC133" s="22"/>
      <c r="BTD133" s="22"/>
      <c r="BTE133" s="22"/>
      <c r="BTF133" s="22"/>
      <c r="BTG133" s="22"/>
      <c r="BTH133" s="22"/>
      <c r="BTI133" s="22"/>
      <c r="BTJ133" s="22"/>
      <c r="BTK133" s="22"/>
      <c r="BTL133" s="22"/>
      <c r="BTM133" s="22"/>
      <c r="BTN133" s="22"/>
      <c r="BTO133" s="22"/>
      <c r="BTP133" s="22"/>
      <c r="BTQ133" s="22"/>
      <c r="BTR133" s="22"/>
      <c r="BTS133" s="22"/>
      <c r="BTT133" s="22"/>
      <c r="BTU133" s="22"/>
      <c r="BTV133" s="22"/>
      <c r="BTW133" s="22"/>
      <c r="BTX133" s="22"/>
      <c r="BTY133" s="22"/>
      <c r="BTZ133" s="22"/>
      <c r="BUA133" s="22"/>
      <c r="BUB133" s="22"/>
      <c r="BUC133" s="22"/>
      <c r="BUD133" s="22"/>
      <c r="BUE133" s="22"/>
      <c r="BUF133" s="22"/>
      <c r="BUG133" s="22"/>
      <c r="BUH133" s="22"/>
      <c r="BUI133" s="22"/>
      <c r="BUJ133" s="22"/>
      <c r="BUK133" s="22"/>
      <c r="BUL133" s="22"/>
      <c r="BUM133" s="22"/>
      <c r="BUN133" s="22"/>
      <c r="BUO133" s="22"/>
      <c r="BUP133" s="22"/>
      <c r="BUQ133" s="22"/>
      <c r="BUR133" s="22"/>
      <c r="BUS133" s="22"/>
      <c r="BUT133" s="22"/>
      <c r="BUU133" s="22"/>
      <c r="BUV133" s="22"/>
      <c r="BUW133" s="22"/>
      <c r="BUX133" s="22"/>
      <c r="BUY133" s="22"/>
      <c r="BUZ133" s="22"/>
      <c r="BVA133" s="22"/>
      <c r="BVB133" s="22"/>
      <c r="BVC133" s="22"/>
      <c r="BVD133" s="22"/>
      <c r="BVE133" s="22"/>
      <c r="BVF133" s="22"/>
      <c r="BVG133" s="22"/>
      <c r="BVH133" s="22"/>
      <c r="BVI133" s="22"/>
      <c r="BVJ133" s="22"/>
      <c r="BVK133" s="22"/>
      <c r="BVL133" s="22"/>
      <c r="BVM133" s="22"/>
      <c r="BVN133" s="22"/>
      <c r="BVO133" s="22"/>
      <c r="BVP133" s="22"/>
      <c r="BVQ133" s="22"/>
      <c r="BVR133" s="22"/>
      <c r="BVS133" s="22"/>
      <c r="BVT133" s="22"/>
      <c r="BVU133" s="22"/>
      <c r="BVV133" s="22"/>
      <c r="BVW133" s="22"/>
      <c r="BVX133" s="22"/>
      <c r="BVY133" s="22"/>
      <c r="BVZ133" s="22"/>
      <c r="BWA133" s="22"/>
      <c r="BWB133" s="22"/>
      <c r="BWC133" s="22"/>
      <c r="BWD133" s="22"/>
      <c r="BWE133" s="22"/>
      <c r="BWF133" s="22"/>
      <c r="BWG133" s="22"/>
      <c r="BWH133" s="22"/>
      <c r="BWI133" s="22"/>
      <c r="BWJ133" s="22"/>
      <c r="BWK133" s="22"/>
      <c r="BWL133" s="22"/>
      <c r="BWM133" s="22"/>
      <c r="BWN133" s="22"/>
      <c r="BWO133" s="22"/>
      <c r="BWP133" s="22"/>
      <c r="BWQ133" s="22"/>
      <c r="BWR133" s="22"/>
      <c r="BWS133" s="22"/>
      <c r="BWT133" s="22"/>
      <c r="BWU133" s="22"/>
      <c r="BWV133" s="22"/>
      <c r="BWW133" s="22"/>
      <c r="BWX133" s="22"/>
      <c r="BWY133" s="22"/>
      <c r="BWZ133" s="22"/>
      <c r="BXA133" s="22"/>
      <c r="BXB133" s="22"/>
      <c r="BXC133" s="22"/>
      <c r="BXD133" s="22"/>
      <c r="BXE133" s="22"/>
      <c r="BXF133" s="22"/>
      <c r="BXG133" s="22"/>
      <c r="BXH133" s="22"/>
      <c r="BXI133" s="22"/>
      <c r="BXJ133" s="22"/>
      <c r="BXK133" s="22"/>
      <c r="BXL133" s="22"/>
      <c r="BXM133" s="22"/>
      <c r="BXN133" s="22"/>
      <c r="BXO133" s="22"/>
      <c r="BXP133" s="22"/>
      <c r="BXQ133" s="22"/>
      <c r="BXR133" s="22"/>
      <c r="BXS133" s="22"/>
      <c r="BXT133" s="22"/>
      <c r="BXU133" s="22"/>
      <c r="BXV133" s="22"/>
      <c r="BXW133" s="22"/>
      <c r="BXX133" s="22"/>
      <c r="BXY133" s="22"/>
      <c r="BXZ133" s="22"/>
      <c r="BYA133" s="22"/>
      <c r="BYB133" s="22"/>
      <c r="BYC133" s="22"/>
      <c r="BYD133" s="22"/>
      <c r="BYE133" s="22"/>
      <c r="BYF133" s="22"/>
      <c r="BYG133" s="22"/>
      <c r="BYH133" s="22"/>
      <c r="BYI133" s="22"/>
      <c r="BYJ133" s="22"/>
      <c r="BYK133" s="22"/>
      <c r="BYL133" s="22"/>
      <c r="BYM133" s="22"/>
      <c r="BYN133" s="22"/>
      <c r="BYO133" s="22"/>
      <c r="BYP133" s="22"/>
      <c r="BYQ133" s="22"/>
      <c r="BYR133" s="22"/>
      <c r="BYS133" s="22"/>
      <c r="BYT133" s="22"/>
      <c r="BYU133" s="22"/>
      <c r="BYV133" s="22"/>
      <c r="BYW133" s="22"/>
      <c r="BYX133" s="22"/>
      <c r="BYY133" s="22"/>
      <c r="BYZ133" s="22"/>
      <c r="BZA133" s="22"/>
      <c r="BZB133" s="22"/>
      <c r="BZC133" s="22"/>
      <c r="BZD133" s="22"/>
      <c r="BZE133" s="22"/>
      <c r="BZF133" s="22"/>
      <c r="BZG133" s="22"/>
      <c r="BZH133" s="22"/>
      <c r="BZI133" s="22"/>
      <c r="BZJ133" s="22"/>
      <c r="BZK133" s="22"/>
      <c r="BZL133" s="22"/>
      <c r="BZM133" s="22"/>
      <c r="BZN133" s="22"/>
      <c r="BZO133" s="22"/>
      <c r="BZP133" s="22"/>
      <c r="BZQ133" s="22"/>
      <c r="BZR133" s="22"/>
      <c r="BZS133" s="22"/>
      <c r="BZT133" s="22"/>
      <c r="BZU133" s="22"/>
      <c r="BZV133" s="22"/>
      <c r="BZW133" s="22"/>
      <c r="BZX133" s="22"/>
      <c r="BZY133" s="22"/>
      <c r="BZZ133" s="22"/>
      <c r="CAA133" s="22"/>
      <c r="CAB133" s="22"/>
      <c r="CAC133" s="22"/>
      <c r="CAD133" s="22"/>
      <c r="CAE133" s="22"/>
      <c r="CAF133" s="22"/>
      <c r="CAG133" s="22"/>
      <c r="CAH133" s="22"/>
      <c r="CAI133" s="22"/>
      <c r="CAJ133" s="22"/>
      <c r="CAK133" s="22"/>
      <c r="CAL133" s="22"/>
      <c r="CAM133" s="22"/>
      <c r="CAN133" s="22"/>
      <c r="CAO133" s="22"/>
      <c r="CAP133" s="22"/>
      <c r="CAQ133" s="22"/>
      <c r="CAR133" s="22"/>
      <c r="CAS133" s="22"/>
      <c r="CAT133" s="22"/>
      <c r="CAU133" s="22"/>
      <c r="CAV133" s="22"/>
      <c r="CAW133" s="22"/>
      <c r="CAX133" s="22"/>
      <c r="CAY133" s="22"/>
      <c r="CAZ133" s="22"/>
      <c r="CBA133" s="22"/>
      <c r="CBB133" s="22"/>
      <c r="CBC133" s="22"/>
      <c r="CBD133" s="22"/>
      <c r="CBE133" s="22"/>
      <c r="CBF133" s="22"/>
      <c r="CBG133" s="22"/>
      <c r="CBH133" s="22"/>
      <c r="CBI133" s="22"/>
      <c r="CBJ133" s="22"/>
      <c r="CBK133" s="22"/>
      <c r="CBL133" s="22"/>
      <c r="CBM133" s="22"/>
      <c r="CBN133" s="22"/>
      <c r="CBO133" s="22"/>
      <c r="CBP133" s="22"/>
      <c r="CBQ133" s="22"/>
      <c r="CBR133" s="22"/>
      <c r="CBS133" s="22"/>
      <c r="CBT133" s="22"/>
      <c r="CBU133" s="22"/>
      <c r="CBV133" s="22"/>
      <c r="CBW133" s="22"/>
      <c r="CBX133" s="22"/>
      <c r="CBY133" s="22"/>
      <c r="CBZ133" s="22"/>
      <c r="CCA133" s="22"/>
      <c r="CCB133" s="22"/>
      <c r="CCC133" s="22"/>
      <c r="CCD133" s="22"/>
      <c r="CCE133" s="22"/>
      <c r="CCF133" s="22"/>
      <c r="CCG133" s="22"/>
      <c r="CCH133" s="22"/>
      <c r="CCI133" s="22"/>
      <c r="CCJ133" s="22"/>
      <c r="CCK133" s="22"/>
      <c r="CCL133" s="22"/>
      <c r="CCM133" s="22"/>
      <c r="CCN133" s="22"/>
      <c r="CCO133" s="22"/>
      <c r="CCP133" s="22"/>
      <c r="CCQ133" s="22"/>
      <c r="CCR133" s="22"/>
      <c r="CCS133" s="22"/>
      <c r="CCT133" s="22"/>
      <c r="CCU133" s="22"/>
      <c r="CCV133" s="22"/>
      <c r="CCW133" s="22"/>
      <c r="CCX133" s="22"/>
      <c r="CCY133" s="22"/>
      <c r="CCZ133" s="22"/>
      <c r="CDA133" s="22"/>
      <c r="CDB133" s="22"/>
      <c r="CDC133" s="22"/>
      <c r="CDD133" s="22"/>
      <c r="CDE133" s="22"/>
      <c r="CDF133" s="22"/>
      <c r="CDG133" s="22"/>
      <c r="CDH133" s="22"/>
      <c r="CDI133" s="22"/>
      <c r="CDJ133" s="22"/>
      <c r="CDK133" s="22"/>
      <c r="CDL133" s="22"/>
      <c r="CDM133" s="22"/>
      <c r="CDN133" s="22"/>
      <c r="CDO133" s="22"/>
      <c r="CDP133" s="22"/>
      <c r="CDQ133" s="22"/>
      <c r="CDR133" s="22"/>
      <c r="CDS133" s="22"/>
      <c r="CDT133" s="22"/>
      <c r="CDU133" s="22"/>
      <c r="CDV133" s="22"/>
      <c r="CDW133" s="22"/>
      <c r="CDX133" s="22"/>
      <c r="CDY133" s="22"/>
      <c r="CDZ133" s="22"/>
      <c r="CEA133" s="22"/>
      <c r="CEB133" s="22"/>
      <c r="CEC133" s="22"/>
      <c r="CED133" s="22"/>
      <c r="CEE133" s="22"/>
      <c r="CEF133" s="22"/>
      <c r="CEG133" s="22"/>
      <c r="CEH133" s="22"/>
      <c r="CEI133" s="22"/>
      <c r="CEJ133" s="22"/>
      <c r="CEK133" s="22"/>
      <c r="CEL133" s="22"/>
      <c r="CEM133" s="22"/>
      <c r="CEN133" s="22"/>
      <c r="CEO133" s="22"/>
      <c r="CEP133" s="22"/>
      <c r="CEQ133" s="22"/>
      <c r="CER133" s="22"/>
      <c r="CES133" s="22"/>
      <c r="CET133" s="22"/>
      <c r="CEU133" s="22"/>
      <c r="CEV133" s="22"/>
      <c r="CEW133" s="22"/>
      <c r="CEX133" s="22"/>
      <c r="CEY133" s="22"/>
      <c r="CEZ133" s="22"/>
      <c r="CFA133" s="22"/>
      <c r="CFB133" s="22"/>
      <c r="CFC133" s="22"/>
      <c r="CFD133" s="22"/>
      <c r="CFE133" s="22"/>
      <c r="CFF133" s="22"/>
      <c r="CFG133" s="22"/>
      <c r="CFH133" s="22"/>
      <c r="CFI133" s="22"/>
      <c r="CFJ133" s="22"/>
      <c r="CFK133" s="22"/>
      <c r="CFL133" s="22"/>
      <c r="CFM133" s="22"/>
      <c r="CFN133" s="22"/>
      <c r="CFO133" s="22"/>
      <c r="CFP133" s="22"/>
      <c r="CFQ133" s="22"/>
      <c r="CFR133" s="22"/>
      <c r="CFS133" s="22"/>
      <c r="CFT133" s="22"/>
      <c r="CFU133" s="22"/>
      <c r="CFV133" s="22"/>
      <c r="CFW133" s="22"/>
      <c r="CFX133" s="22"/>
      <c r="CFY133" s="22"/>
      <c r="CFZ133" s="22"/>
      <c r="CGA133" s="22"/>
      <c r="CGB133" s="22"/>
      <c r="CGC133" s="22"/>
      <c r="CGD133" s="22"/>
      <c r="CGE133" s="22"/>
      <c r="CGF133" s="22"/>
      <c r="CGG133" s="22"/>
      <c r="CGH133" s="22"/>
      <c r="CGI133" s="22"/>
      <c r="CGJ133" s="22"/>
      <c r="CGK133" s="22"/>
      <c r="CGL133" s="22"/>
      <c r="CGM133" s="22"/>
      <c r="CGN133" s="22"/>
      <c r="CGO133" s="22"/>
      <c r="CGP133" s="22"/>
      <c r="CGQ133" s="22"/>
      <c r="CGR133" s="22"/>
      <c r="CGS133" s="22"/>
      <c r="CGT133" s="22"/>
      <c r="CGU133" s="22"/>
      <c r="CGV133" s="22"/>
      <c r="CGW133" s="22"/>
      <c r="CGX133" s="22"/>
      <c r="CGY133" s="22"/>
      <c r="CGZ133" s="22"/>
      <c r="CHA133" s="22"/>
      <c r="CHB133" s="22"/>
      <c r="CHC133" s="22"/>
      <c r="CHD133" s="22"/>
      <c r="CHE133" s="22"/>
      <c r="CHF133" s="22"/>
      <c r="CHG133" s="22"/>
      <c r="CHH133" s="22"/>
      <c r="CHI133" s="22"/>
      <c r="CHJ133" s="22"/>
      <c r="CHK133" s="22"/>
      <c r="CHL133" s="22"/>
      <c r="CHM133" s="22"/>
      <c r="CHN133" s="22"/>
      <c r="CHO133" s="22"/>
      <c r="CHP133" s="22"/>
      <c r="CHQ133" s="22"/>
      <c r="CHR133" s="22"/>
      <c r="CHS133" s="22"/>
      <c r="CHT133" s="22"/>
      <c r="CHU133" s="22"/>
      <c r="CHV133" s="22"/>
      <c r="CHW133" s="22"/>
      <c r="CHX133" s="22"/>
      <c r="CHY133" s="22"/>
      <c r="CHZ133" s="22"/>
      <c r="CIA133" s="22"/>
      <c r="CIB133" s="22"/>
      <c r="CIC133" s="22"/>
      <c r="CID133" s="22"/>
      <c r="CIE133" s="22"/>
      <c r="CIF133" s="22"/>
      <c r="CIG133" s="22"/>
    </row>
    <row r="134" spans="1:2269" customFormat="1" ht="15" thickBot="1" x14ac:dyDescent="0.35">
      <c r="A134" s="15"/>
      <c r="B134" s="15"/>
      <c r="C134" s="58"/>
      <c r="D134" s="15"/>
      <c r="E134" s="66"/>
      <c r="F134" s="65" t="s">
        <v>298</v>
      </c>
      <c r="G134" s="45">
        <f t="shared" ref="G134:U134" si="0">SUM(G2:G132)</f>
        <v>1244</v>
      </c>
      <c r="H134" s="45">
        <f t="shared" si="0"/>
        <v>2039</v>
      </c>
      <c r="I134" s="45">
        <f t="shared" si="0"/>
        <v>2547</v>
      </c>
      <c r="J134" s="45">
        <f t="shared" si="0"/>
        <v>2401</v>
      </c>
      <c r="K134" s="45">
        <f t="shared" si="0"/>
        <v>3296</v>
      </c>
      <c r="L134" s="45">
        <f t="shared" si="0"/>
        <v>4317</v>
      </c>
      <c r="M134" s="45">
        <f t="shared" si="0"/>
        <v>4206</v>
      </c>
      <c r="N134" s="45">
        <f t="shared" si="0"/>
        <v>4693</v>
      </c>
      <c r="O134" s="45">
        <f t="shared" si="0"/>
        <v>3446</v>
      </c>
      <c r="P134" s="45">
        <f t="shared" si="0"/>
        <v>2559</v>
      </c>
      <c r="Q134" s="45">
        <f t="shared" si="0"/>
        <v>1902</v>
      </c>
      <c r="R134" s="45">
        <f t="shared" si="0"/>
        <v>1498</v>
      </c>
      <c r="S134" s="45">
        <f t="shared" si="0"/>
        <v>1438</v>
      </c>
      <c r="T134" s="45">
        <f t="shared" si="0"/>
        <v>1341</v>
      </c>
      <c r="U134" s="45">
        <f t="shared" si="0"/>
        <v>186</v>
      </c>
      <c r="V134" s="75">
        <f>SUM(Table1[[#This Row],[2022-23]:[2036-37]])</f>
        <v>37113</v>
      </c>
      <c r="W134" s="51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22"/>
      <c r="IW134" s="22"/>
      <c r="IX134" s="22"/>
      <c r="IY134" s="22"/>
      <c r="IZ134" s="22"/>
      <c r="JA134" s="22"/>
      <c r="JB134" s="22"/>
      <c r="JC134" s="22"/>
      <c r="JD134" s="22"/>
      <c r="JE134" s="22"/>
      <c r="JF134" s="22"/>
      <c r="JG134" s="22"/>
      <c r="JH134" s="22"/>
      <c r="JI134" s="22"/>
      <c r="JJ134" s="22"/>
      <c r="JK134" s="22"/>
      <c r="JL134" s="22"/>
      <c r="JM134" s="22"/>
      <c r="JN134" s="22"/>
      <c r="JO134" s="22"/>
      <c r="JP134" s="22"/>
      <c r="JQ134" s="22"/>
      <c r="JR134" s="22"/>
      <c r="JS134" s="22"/>
      <c r="JT134" s="22"/>
      <c r="JU134" s="22"/>
      <c r="JV134" s="22"/>
      <c r="JW134" s="22"/>
      <c r="JX134" s="22"/>
      <c r="JY134" s="22"/>
      <c r="JZ134" s="22"/>
      <c r="KA134" s="22"/>
      <c r="KB134" s="22"/>
      <c r="KC134" s="22"/>
      <c r="KD134" s="22"/>
      <c r="KE134" s="22"/>
      <c r="KF134" s="22"/>
      <c r="KG134" s="22"/>
      <c r="KH134" s="22"/>
      <c r="KI134" s="22"/>
      <c r="KJ134" s="22"/>
      <c r="KK134" s="22"/>
      <c r="KL134" s="22"/>
      <c r="KM134" s="22"/>
      <c r="KN134" s="22"/>
      <c r="KO134" s="22"/>
      <c r="KP134" s="22"/>
      <c r="KQ134" s="22"/>
      <c r="KR134" s="22"/>
      <c r="KS134" s="22"/>
      <c r="KT134" s="22"/>
      <c r="KU134" s="22"/>
      <c r="KV134" s="22"/>
      <c r="KW134" s="22"/>
      <c r="KX134" s="22"/>
      <c r="KY134" s="22"/>
      <c r="KZ134" s="22"/>
      <c r="LA134" s="22"/>
      <c r="LB134" s="22"/>
      <c r="LC134" s="22"/>
      <c r="LD134" s="22"/>
      <c r="LE134" s="22"/>
      <c r="LF134" s="22"/>
      <c r="LG134" s="22"/>
      <c r="LH134" s="22"/>
      <c r="LI134" s="22"/>
      <c r="LJ134" s="22"/>
      <c r="LK134" s="22"/>
      <c r="LL134" s="22"/>
      <c r="LM134" s="22"/>
      <c r="LN134" s="22"/>
      <c r="LO134" s="22"/>
      <c r="LP134" s="22"/>
      <c r="LQ134" s="22"/>
      <c r="LR134" s="22"/>
      <c r="LS134" s="22"/>
      <c r="LT134" s="22"/>
      <c r="LU134" s="22"/>
      <c r="LV134" s="22"/>
      <c r="LW134" s="22"/>
      <c r="LX134" s="22"/>
      <c r="LY134" s="22"/>
      <c r="LZ134" s="22"/>
      <c r="MA134" s="22"/>
      <c r="MB134" s="22"/>
      <c r="MC134" s="22"/>
      <c r="MD134" s="22"/>
      <c r="ME134" s="22"/>
      <c r="MF134" s="22"/>
      <c r="MG134" s="22"/>
      <c r="MH134" s="22"/>
      <c r="MI134" s="22"/>
      <c r="MJ134" s="22"/>
      <c r="MK134" s="22"/>
      <c r="ML134" s="22"/>
      <c r="MM134" s="22"/>
      <c r="MN134" s="22"/>
      <c r="MO134" s="22"/>
      <c r="MP134" s="22"/>
      <c r="MQ134" s="22"/>
      <c r="MR134" s="22"/>
      <c r="MS134" s="22"/>
      <c r="MT134" s="22"/>
      <c r="MU134" s="22"/>
      <c r="MV134" s="22"/>
      <c r="MW134" s="22"/>
      <c r="MX134" s="22"/>
      <c r="MY134" s="22"/>
      <c r="MZ134" s="22"/>
      <c r="NA134" s="22"/>
      <c r="NB134" s="22"/>
      <c r="NC134" s="22"/>
      <c r="ND134" s="22"/>
      <c r="NE134" s="22"/>
      <c r="NF134" s="22"/>
      <c r="NG134" s="22"/>
      <c r="NH134" s="22"/>
      <c r="NI134" s="22"/>
      <c r="NJ134" s="22"/>
      <c r="NK134" s="22"/>
      <c r="NL134" s="22"/>
      <c r="NM134" s="22"/>
      <c r="NN134" s="22"/>
      <c r="NO134" s="22"/>
      <c r="NP134" s="22"/>
      <c r="NQ134" s="22"/>
      <c r="NR134" s="22"/>
      <c r="NS134" s="22"/>
      <c r="NT134" s="22"/>
      <c r="NU134" s="22"/>
      <c r="NV134" s="22"/>
      <c r="NW134" s="22"/>
      <c r="NX134" s="22"/>
      <c r="NY134" s="22"/>
      <c r="NZ134" s="22"/>
      <c r="OA134" s="22"/>
      <c r="OB134" s="22"/>
      <c r="OC134" s="22"/>
      <c r="OD134" s="22"/>
      <c r="OE134" s="22"/>
      <c r="OF134" s="22"/>
      <c r="OG134" s="22"/>
      <c r="OH134" s="22"/>
      <c r="OI134" s="22"/>
      <c r="OJ134" s="22"/>
      <c r="OK134" s="22"/>
      <c r="OL134" s="22"/>
      <c r="OM134" s="22"/>
      <c r="ON134" s="22"/>
      <c r="OO134" s="22"/>
      <c r="OP134" s="22"/>
      <c r="OQ134" s="22"/>
      <c r="OR134" s="22"/>
      <c r="OS134" s="22"/>
      <c r="OT134" s="22"/>
      <c r="OU134" s="22"/>
      <c r="OV134" s="22"/>
      <c r="OW134" s="22"/>
      <c r="OX134" s="22"/>
      <c r="OY134" s="22"/>
      <c r="OZ134" s="22"/>
      <c r="PA134" s="22"/>
      <c r="PB134" s="22"/>
      <c r="PC134" s="22"/>
      <c r="PD134" s="22"/>
      <c r="PE134" s="22"/>
      <c r="PF134" s="22"/>
      <c r="PG134" s="22"/>
      <c r="PH134" s="22"/>
      <c r="PI134" s="22"/>
      <c r="PJ134" s="22"/>
      <c r="PK134" s="22"/>
      <c r="PL134" s="22"/>
      <c r="PM134" s="22"/>
      <c r="PN134" s="22"/>
      <c r="PO134" s="22"/>
      <c r="PP134" s="22"/>
      <c r="PQ134" s="22"/>
      <c r="PR134" s="22"/>
      <c r="PS134" s="22"/>
      <c r="PT134" s="22"/>
      <c r="PU134" s="22"/>
      <c r="PV134" s="22"/>
      <c r="PW134" s="22"/>
      <c r="PX134" s="22"/>
      <c r="PY134" s="22"/>
      <c r="PZ134" s="22"/>
      <c r="QA134" s="22"/>
      <c r="QB134" s="22"/>
      <c r="QC134" s="22"/>
      <c r="QD134" s="22"/>
      <c r="QE134" s="22"/>
      <c r="QF134" s="22"/>
      <c r="QG134" s="22"/>
      <c r="QH134" s="22"/>
      <c r="QI134" s="22"/>
      <c r="QJ134" s="22"/>
      <c r="QK134" s="22"/>
      <c r="QL134" s="22"/>
      <c r="QM134" s="22"/>
      <c r="QN134" s="22"/>
      <c r="QO134" s="22"/>
      <c r="QP134" s="22"/>
      <c r="QQ134" s="22"/>
      <c r="QR134" s="22"/>
      <c r="QS134" s="22"/>
      <c r="QT134" s="22"/>
      <c r="QU134" s="22"/>
      <c r="QV134" s="22"/>
      <c r="QW134" s="22"/>
      <c r="QX134" s="22"/>
      <c r="QY134" s="22"/>
      <c r="QZ134" s="22"/>
      <c r="RA134" s="22"/>
      <c r="RB134" s="22"/>
      <c r="RC134" s="22"/>
      <c r="RD134" s="22"/>
      <c r="RE134" s="22"/>
      <c r="RF134" s="22"/>
      <c r="RG134" s="22"/>
      <c r="RH134" s="22"/>
      <c r="RI134" s="22"/>
      <c r="RJ134" s="22"/>
      <c r="RK134" s="22"/>
      <c r="RL134" s="22"/>
      <c r="RM134" s="22"/>
      <c r="RN134" s="22"/>
      <c r="RO134" s="22"/>
      <c r="RP134" s="22"/>
      <c r="RQ134" s="22"/>
      <c r="RR134" s="22"/>
      <c r="RS134" s="22"/>
      <c r="RT134" s="22"/>
      <c r="RU134" s="22"/>
      <c r="RV134" s="22"/>
      <c r="RW134" s="22"/>
      <c r="RX134" s="22"/>
      <c r="RY134" s="22"/>
      <c r="RZ134" s="22"/>
      <c r="SA134" s="22"/>
      <c r="SB134" s="22"/>
      <c r="SC134" s="22"/>
      <c r="SD134" s="22"/>
      <c r="SE134" s="22"/>
      <c r="SF134" s="22"/>
      <c r="SG134" s="22"/>
      <c r="SH134" s="22"/>
      <c r="SI134" s="22"/>
      <c r="SJ134" s="22"/>
      <c r="SK134" s="22"/>
      <c r="SL134" s="22"/>
      <c r="SM134" s="22"/>
      <c r="SN134" s="22"/>
      <c r="SO134" s="22"/>
      <c r="SP134" s="22"/>
      <c r="SQ134" s="22"/>
      <c r="SR134" s="22"/>
      <c r="SS134" s="22"/>
      <c r="ST134" s="22"/>
      <c r="SU134" s="22"/>
      <c r="SV134" s="22"/>
      <c r="SW134" s="22"/>
      <c r="SX134" s="22"/>
      <c r="SY134" s="22"/>
      <c r="SZ134" s="22"/>
      <c r="TA134" s="22"/>
      <c r="TB134" s="22"/>
      <c r="TC134" s="22"/>
      <c r="TD134" s="22"/>
      <c r="TE134" s="22"/>
      <c r="TF134" s="22"/>
      <c r="TG134" s="22"/>
      <c r="TH134" s="22"/>
      <c r="TI134" s="22"/>
      <c r="TJ134" s="22"/>
      <c r="TK134" s="22"/>
      <c r="TL134" s="22"/>
      <c r="TM134" s="22"/>
      <c r="TN134" s="22"/>
      <c r="TO134" s="22"/>
      <c r="TP134" s="22"/>
      <c r="TQ134" s="22"/>
      <c r="TR134" s="22"/>
      <c r="TS134" s="22"/>
      <c r="TT134" s="22"/>
      <c r="TU134" s="22"/>
      <c r="TV134" s="22"/>
      <c r="TW134" s="22"/>
      <c r="TX134" s="22"/>
      <c r="TY134" s="22"/>
      <c r="TZ134" s="22"/>
      <c r="UA134" s="22"/>
      <c r="UB134" s="22"/>
      <c r="UC134" s="22"/>
      <c r="UD134" s="22"/>
      <c r="UE134" s="22"/>
      <c r="UF134" s="22"/>
      <c r="UG134" s="22"/>
      <c r="UH134" s="22"/>
      <c r="UI134" s="22"/>
      <c r="UJ134" s="22"/>
      <c r="UK134" s="22"/>
      <c r="UL134" s="22"/>
      <c r="UM134" s="22"/>
      <c r="UN134" s="22"/>
      <c r="UO134" s="22"/>
      <c r="UP134" s="22"/>
      <c r="UQ134" s="22"/>
      <c r="UR134" s="22"/>
      <c r="US134" s="22"/>
      <c r="UT134" s="22"/>
      <c r="UU134" s="22"/>
      <c r="UV134" s="22"/>
      <c r="UW134" s="22"/>
      <c r="UX134" s="22"/>
      <c r="UY134" s="22"/>
      <c r="UZ134" s="22"/>
      <c r="VA134" s="22"/>
      <c r="VB134" s="22"/>
      <c r="VC134" s="22"/>
      <c r="VD134" s="22"/>
      <c r="VE134" s="22"/>
      <c r="VF134" s="22"/>
      <c r="VG134" s="22"/>
      <c r="VH134" s="22"/>
      <c r="VI134" s="22"/>
      <c r="VJ134" s="22"/>
      <c r="VK134" s="22"/>
      <c r="VL134" s="22"/>
      <c r="VM134" s="22"/>
      <c r="VN134" s="22"/>
      <c r="VO134" s="22"/>
      <c r="VP134" s="22"/>
      <c r="VQ134" s="22"/>
      <c r="VR134" s="22"/>
      <c r="VS134" s="22"/>
      <c r="VT134" s="22"/>
      <c r="VU134" s="22"/>
      <c r="VV134" s="22"/>
      <c r="VW134" s="22"/>
      <c r="VX134" s="22"/>
      <c r="VY134" s="22"/>
      <c r="VZ134" s="22"/>
      <c r="WA134" s="22"/>
      <c r="WB134" s="22"/>
      <c r="WC134" s="22"/>
      <c r="WD134" s="22"/>
      <c r="WE134" s="22"/>
      <c r="WF134" s="22"/>
      <c r="WG134" s="22"/>
      <c r="WH134" s="22"/>
      <c r="WI134" s="22"/>
      <c r="WJ134" s="22"/>
      <c r="WK134" s="22"/>
      <c r="WL134" s="22"/>
      <c r="WM134" s="22"/>
      <c r="WN134" s="22"/>
      <c r="WO134" s="22"/>
      <c r="WP134" s="22"/>
      <c r="WQ134" s="22"/>
      <c r="WR134" s="22"/>
      <c r="WS134" s="22"/>
      <c r="WT134" s="22"/>
      <c r="WU134" s="22"/>
      <c r="WV134" s="22"/>
      <c r="WW134" s="22"/>
      <c r="WX134" s="22"/>
      <c r="WY134" s="22"/>
      <c r="WZ134" s="22"/>
      <c r="XA134" s="22"/>
      <c r="XB134" s="22"/>
      <c r="XC134" s="22"/>
      <c r="XD134" s="22"/>
      <c r="XE134" s="22"/>
      <c r="XF134" s="22"/>
      <c r="XG134" s="22"/>
      <c r="XH134" s="22"/>
      <c r="XI134" s="22"/>
      <c r="XJ134" s="22"/>
      <c r="XK134" s="22"/>
      <c r="XL134" s="22"/>
      <c r="XM134" s="22"/>
      <c r="XN134" s="22"/>
      <c r="XO134" s="22"/>
      <c r="XP134" s="22"/>
      <c r="XQ134" s="22"/>
      <c r="XR134" s="22"/>
      <c r="XS134" s="22"/>
      <c r="XT134" s="22"/>
      <c r="XU134" s="22"/>
      <c r="XV134" s="22"/>
      <c r="XW134" s="22"/>
      <c r="XX134" s="22"/>
      <c r="XY134" s="22"/>
      <c r="XZ134" s="22"/>
      <c r="YA134" s="22"/>
      <c r="YB134" s="22"/>
      <c r="YC134" s="22"/>
      <c r="YD134" s="22"/>
      <c r="YE134" s="22"/>
      <c r="YF134" s="22"/>
      <c r="YG134" s="22"/>
      <c r="YH134" s="22"/>
      <c r="YI134" s="22"/>
      <c r="YJ134" s="22"/>
      <c r="YK134" s="22"/>
      <c r="YL134" s="22"/>
      <c r="YM134" s="22"/>
      <c r="YN134" s="22"/>
      <c r="YO134" s="22"/>
      <c r="YP134" s="22"/>
      <c r="YQ134" s="22"/>
      <c r="YR134" s="22"/>
      <c r="YS134" s="22"/>
      <c r="YT134" s="22"/>
      <c r="YU134" s="22"/>
      <c r="YV134" s="22"/>
      <c r="YW134" s="22"/>
      <c r="YX134" s="22"/>
      <c r="YY134" s="22"/>
      <c r="YZ134" s="22"/>
      <c r="ZA134" s="22"/>
      <c r="ZB134" s="22"/>
      <c r="ZC134" s="22"/>
      <c r="ZD134" s="22"/>
      <c r="ZE134" s="22"/>
      <c r="ZF134" s="22"/>
      <c r="ZG134" s="22"/>
      <c r="ZH134" s="22"/>
      <c r="ZI134" s="22"/>
      <c r="ZJ134" s="22"/>
      <c r="ZK134" s="22"/>
      <c r="ZL134" s="22"/>
      <c r="ZM134" s="22"/>
      <c r="ZN134" s="22"/>
      <c r="ZO134" s="22"/>
      <c r="ZP134" s="22"/>
      <c r="ZQ134" s="22"/>
      <c r="ZR134" s="22"/>
      <c r="ZS134" s="22"/>
      <c r="ZT134" s="22"/>
      <c r="ZU134" s="22"/>
      <c r="ZV134" s="22"/>
      <c r="ZW134" s="22"/>
      <c r="ZX134" s="22"/>
      <c r="ZY134" s="22"/>
      <c r="ZZ134" s="22"/>
      <c r="AAA134" s="22"/>
      <c r="AAB134" s="22"/>
      <c r="AAC134" s="22"/>
      <c r="AAD134" s="22"/>
      <c r="AAE134" s="22"/>
      <c r="AAF134" s="22"/>
      <c r="AAG134" s="22"/>
      <c r="AAH134" s="22"/>
      <c r="AAI134" s="22"/>
      <c r="AAJ134" s="22"/>
      <c r="AAK134" s="22"/>
      <c r="AAL134" s="22"/>
      <c r="AAM134" s="22"/>
      <c r="AAN134" s="22"/>
      <c r="AAO134" s="22"/>
      <c r="AAP134" s="22"/>
      <c r="AAQ134" s="22"/>
      <c r="AAR134" s="22"/>
      <c r="AAS134" s="22"/>
      <c r="AAT134" s="22"/>
      <c r="AAU134" s="22"/>
      <c r="AAV134" s="22"/>
      <c r="AAW134" s="22"/>
      <c r="AAX134" s="22"/>
      <c r="AAY134" s="22"/>
      <c r="AAZ134" s="22"/>
      <c r="ABA134" s="22"/>
      <c r="ABB134" s="22"/>
      <c r="ABC134" s="22"/>
      <c r="ABD134" s="22"/>
      <c r="ABE134" s="22"/>
      <c r="ABF134" s="22"/>
      <c r="ABG134" s="22"/>
      <c r="ABH134" s="22"/>
      <c r="ABI134" s="22"/>
      <c r="ABJ134" s="22"/>
      <c r="ABK134" s="22"/>
      <c r="ABL134" s="22"/>
      <c r="ABM134" s="22"/>
      <c r="ABN134" s="22"/>
      <c r="ABO134" s="22"/>
      <c r="ABP134" s="22"/>
      <c r="ABQ134" s="22"/>
      <c r="ABR134" s="22"/>
      <c r="ABS134" s="22"/>
      <c r="ABT134" s="22"/>
      <c r="ABU134" s="22"/>
      <c r="ABV134" s="22"/>
      <c r="ABW134" s="22"/>
      <c r="ABX134" s="22"/>
      <c r="ABY134" s="22"/>
      <c r="ABZ134" s="22"/>
      <c r="ACA134" s="22"/>
      <c r="ACB134" s="22"/>
      <c r="ACC134" s="22"/>
      <c r="ACD134" s="22"/>
      <c r="ACE134" s="22"/>
      <c r="ACF134" s="22"/>
      <c r="ACG134" s="22"/>
      <c r="ACH134" s="22"/>
      <c r="ACI134" s="22"/>
      <c r="ACJ134" s="22"/>
      <c r="ACK134" s="22"/>
      <c r="ACL134" s="22"/>
      <c r="ACM134" s="22"/>
      <c r="ACN134" s="22"/>
      <c r="ACO134" s="22"/>
      <c r="ACP134" s="22"/>
      <c r="ACQ134" s="22"/>
      <c r="ACR134" s="22"/>
      <c r="ACS134" s="22"/>
      <c r="ACT134" s="22"/>
      <c r="ACU134" s="22"/>
      <c r="ACV134" s="22"/>
      <c r="ACW134" s="22"/>
      <c r="ACX134" s="22"/>
      <c r="ACY134" s="22"/>
      <c r="ACZ134" s="22"/>
      <c r="ADA134" s="22"/>
      <c r="ADB134" s="22"/>
      <c r="ADC134" s="22"/>
      <c r="ADD134" s="22"/>
      <c r="ADE134" s="22"/>
      <c r="ADF134" s="22"/>
      <c r="ADG134" s="22"/>
      <c r="ADH134" s="22"/>
      <c r="ADI134" s="22"/>
      <c r="ADJ134" s="22"/>
      <c r="ADK134" s="22"/>
      <c r="ADL134" s="22"/>
      <c r="ADM134" s="22"/>
      <c r="ADN134" s="22"/>
      <c r="ADO134" s="22"/>
      <c r="ADP134" s="22"/>
      <c r="ADQ134" s="22"/>
      <c r="ADR134" s="22"/>
      <c r="ADS134" s="22"/>
      <c r="ADT134" s="22"/>
      <c r="ADU134" s="22"/>
      <c r="ADV134" s="22"/>
      <c r="ADW134" s="22"/>
      <c r="ADX134" s="22"/>
      <c r="ADY134" s="22"/>
      <c r="ADZ134" s="22"/>
      <c r="AEA134" s="22"/>
      <c r="AEB134" s="22"/>
      <c r="AEC134" s="22"/>
      <c r="AED134" s="22"/>
      <c r="AEE134" s="22"/>
      <c r="AEF134" s="22"/>
      <c r="AEG134" s="22"/>
      <c r="AEH134" s="22"/>
      <c r="AEI134" s="22"/>
      <c r="AEJ134" s="22"/>
      <c r="AEK134" s="22"/>
      <c r="AEL134" s="22"/>
      <c r="AEM134" s="22"/>
      <c r="AEN134" s="22"/>
      <c r="AEO134" s="22"/>
      <c r="AEP134" s="22"/>
      <c r="AEQ134" s="22"/>
      <c r="AER134" s="22"/>
      <c r="AES134" s="22"/>
      <c r="AET134" s="22"/>
      <c r="AEU134" s="22"/>
      <c r="AEV134" s="22"/>
      <c r="AEW134" s="22"/>
      <c r="AEX134" s="22"/>
      <c r="AEY134" s="22"/>
      <c r="AEZ134" s="22"/>
      <c r="AFA134" s="22"/>
      <c r="AFB134" s="22"/>
      <c r="AFC134" s="22"/>
      <c r="AFD134" s="22"/>
      <c r="AFE134" s="22"/>
      <c r="AFF134" s="22"/>
      <c r="AFG134" s="22"/>
      <c r="AFH134" s="22"/>
      <c r="AFI134" s="22"/>
      <c r="AFJ134" s="22"/>
      <c r="AFK134" s="22"/>
      <c r="AFL134" s="22"/>
      <c r="AFM134" s="22"/>
      <c r="AFN134" s="22"/>
      <c r="AFO134" s="22"/>
      <c r="AFP134" s="22"/>
      <c r="AFQ134" s="22"/>
      <c r="AFR134" s="22"/>
      <c r="AFS134" s="22"/>
      <c r="AFT134" s="22"/>
      <c r="AFU134" s="22"/>
      <c r="AFV134" s="22"/>
      <c r="AFW134" s="22"/>
      <c r="AFX134" s="22"/>
      <c r="AFY134" s="22"/>
      <c r="AFZ134" s="22"/>
      <c r="AGA134" s="22"/>
      <c r="AGB134" s="22"/>
      <c r="AGC134" s="22"/>
      <c r="AGD134" s="22"/>
      <c r="AGE134" s="22"/>
      <c r="AGF134" s="22"/>
      <c r="AGG134" s="22"/>
      <c r="AGH134" s="22"/>
      <c r="AGI134" s="22"/>
      <c r="AGJ134" s="22"/>
      <c r="AGK134" s="22"/>
      <c r="AGL134" s="22"/>
      <c r="AGM134" s="22"/>
      <c r="AGN134" s="22"/>
      <c r="AGO134" s="22"/>
      <c r="AGP134" s="22"/>
      <c r="AGQ134" s="22"/>
      <c r="AGR134" s="22"/>
      <c r="AGS134" s="22"/>
      <c r="AGT134" s="22"/>
      <c r="AGU134" s="22"/>
      <c r="AGV134" s="22"/>
      <c r="AGW134" s="22"/>
      <c r="AGX134" s="22"/>
      <c r="AGY134" s="22"/>
      <c r="AGZ134" s="22"/>
      <c r="AHA134" s="22"/>
      <c r="AHB134" s="22"/>
      <c r="AHC134" s="22"/>
      <c r="AHD134" s="22"/>
      <c r="AHE134" s="22"/>
      <c r="AHF134" s="22"/>
      <c r="AHG134" s="22"/>
      <c r="AHH134" s="22"/>
      <c r="AHI134" s="22"/>
      <c r="AHJ134" s="22"/>
      <c r="AHK134" s="22"/>
      <c r="AHL134" s="22"/>
      <c r="AHM134" s="22"/>
      <c r="AHN134" s="22"/>
      <c r="AHO134" s="22"/>
      <c r="AHP134" s="22"/>
      <c r="AHQ134" s="22"/>
      <c r="AHR134" s="22"/>
      <c r="AHS134" s="22"/>
      <c r="AHT134" s="22"/>
      <c r="AHU134" s="22"/>
      <c r="AHV134" s="22"/>
      <c r="AHW134" s="22"/>
      <c r="AHX134" s="22"/>
      <c r="AHY134" s="22"/>
      <c r="AHZ134" s="22"/>
      <c r="AIA134" s="22"/>
      <c r="AIB134" s="22"/>
      <c r="AIC134" s="22"/>
      <c r="AID134" s="22"/>
      <c r="AIE134" s="22"/>
      <c r="AIF134" s="22"/>
      <c r="AIG134" s="22"/>
      <c r="AIH134" s="22"/>
      <c r="AII134" s="22"/>
      <c r="AIJ134" s="22"/>
      <c r="AIK134" s="22"/>
      <c r="AIL134" s="22"/>
      <c r="AIM134" s="22"/>
      <c r="AIN134" s="22"/>
      <c r="AIO134" s="22"/>
      <c r="AIP134" s="22"/>
      <c r="AIQ134" s="22"/>
      <c r="AIR134" s="22"/>
      <c r="AIS134" s="22"/>
      <c r="AIT134" s="22"/>
      <c r="AIU134" s="22"/>
      <c r="AIV134" s="22"/>
      <c r="AIW134" s="22"/>
      <c r="AIX134" s="22"/>
      <c r="AIY134" s="22"/>
      <c r="AIZ134" s="22"/>
      <c r="AJA134" s="22"/>
      <c r="AJB134" s="22"/>
      <c r="AJC134" s="22"/>
      <c r="AJD134" s="22"/>
      <c r="AJE134" s="22"/>
      <c r="AJF134" s="22"/>
      <c r="AJG134" s="22"/>
      <c r="AJH134" s="22"/>
      <c r="AJI134" s="22"/>
      <c r="AJJ134" s="22"/>
      <c r="AJK134" s="22"/>
      <c r="AJL134" s="22"/>
      <c r="AJM134" s="22"/>
      <c r="AJN134" s="22"/>
      <c r="AJO134" s="22"/>
      <c r="AJP134" s="22"/>
      <c r="AJQ134" s="22"/>
      <c r="AJR134" s="22"/>
      <c r="AJS134" s="22"/>
      <c r="AJT134" s="22"/>
      <c r="AJU134" s="22"/>
      <c r="AJV134" s="22"/>
      <c r="AJW134" s="22"/>
      <c r="AJX134" s="22"/>
      <c r="AJY134" s="22"/>
      <c r="AJZ134" s="22"/>
      <c r="AKA134" s="22"/>
      <c r="AKB134" s="22"/>
      <c r="AKC134" s="22"/>
      <c r="AKD134" s="22"/>
      <c r="AKE134" s="22"/>
      <c r="AKF134" s="22"/>
      <c r="AKG134" s="22"/>
      <c r="AKH134" s="22"/>
      <c r="AKI134" s="22"/>
      <c r="AKJ134" s="22"/>
      <c r="AKK134" s="22"/>
      <c r="AKL134" s="22"/>
      <c r="AKM134" s="22"/>
      <c r="AKN134" s="22"/>
      <c r="AKO134" s="22"/>
      <c r="AKP134" s="22"/>
      <c r="AKQ134" s="22"/>
      <c r="AKR134" s="22"/>
      <c r="AKS134" s="22"/>
      <c r="AKT134" s="22"/>
      <c r="AKU134" s="22"/>
      <c r="AKV134" s="22"/>
      <c r="AKW134" s="22"/>
      <c r="AKX134" s="22"/>
      <c r="AKY134" s="22"/>
      <c r="AKZ134" s="22"/>
      <c r="ALA134" s="22"/>
      <c r="ALB134" s="22"/>
      <c r="ALC134" s="22"/>
      <c r="ALD134" s="22"/>
      <c r="ALE134" s="22"/>
      <c r="ALF134" s="22"/>
      <c r="ALG134" s="22"/>
      <c r="ALH134" s="22"/>
      <c r="ALI134" s="22"/>
      <c r="ALJ134" s="22"/>
      <c r="ALK134" s="22"/>
      <c r="ALL134" s="22"/>
      <c r="ALM134" s="22"/>
      <c r="ALN134" s="22"/>
      <c r="ALO134" s="22"/>
      <c r="ALP134" s="22"/>
      <c r="ALQ134" s="22"/>
      <c r="ALR134" s="22"/>
      <c r="ALS134" s="22"/>
      <c r="ALT134" s="22"/>
      <c r="ALU134" s="22"/>
      <c r="ALV134" s="22"/>
      <c r="ALW134" s="22"/>
      <c r="ALX134" s="22"/>
      <c r="ALY134" s="22"/>
      <c r="ALZ134" s="22"/>
      <c r="AMA134" s="22"/>
      <c r="AMB134" s="22"/>
      <c r="AMC134" s="22"/>
      <c r="AMD134" s="22"/>
      <c r="AME134" s="22"/>
      <c r="AMF134" s="22"/>
      <c r="AMG134" s="22"/>
      <c r="AMH134" s="22"/>
      <c r="AMI134" s="22"/>
      <c r="AMJ134" s="22"/>
      <c r="AMK134" s="22"/>
      <c r="AML134" s="22"/>
      <c r="AMM134" s="22"/>
      <c r="AMN134" s="22"/>
      <c r="AMO134" s="22"/>
      <c r="AMP134" s="22"/>
      <c r="AMQ134" s="22"/>
      <c r="AMR134" s="22"/>
      <c r="AMS134" s="22"/>
      <c r="AMT134" s="22"/>
      <c r="AMU134" s="22"/>
      <c r="AMV134" s="22"/>
      <c r="AMW134" s="22"/>
      <c r="AMX134" s="22"/>
      <c r="AMY134" s="22"/>
      <c r="AMZ134" s="22"/>
      <c r="ANA134" s="22"/>
      <c r="ANB134" s="22"/>
      <c r="ANC134" s="22"/>
      <c r="AND134" s="22"/>
      <c r="ANE134" s="22"/>
      <c r="ANF134" s="22"/>
      <c r="ANG134" s="22"/>
      <c r="ANH134" s="22"/>
      <c r="ANI134" s="22"/>
      <c r="ANJ134" s="22"/>
      <c r="ANK134" s="22"/>
      <c r="ANL134" s="22"/>
      <c r="ANM134" s="22"/>
      <c r="ANN134" s="22"/>
      <c r="ANO134" s="22"/>
      <c r="ANP134" s="22"/>
      <c r="ANQ134" s="22"/>
      <c r="ANR134" s="22"/>
      <c r="ANS134" s="22"/>
      <c r="ANT134" s="22"/>
      <c r="ANU134" s="22"/>
      <c r="ANV134" s="22"/>
      <c r="ANW134" s="22"/>
      <c r="ANX134" s="22"/>
      <c r="ANY134" s="22"/>
      <c r="ANZ134" s="22"/>
      <c r="AOA134" s="22"/>
      <c r="AOB134" s="22"/>
      <c r="AOC134" s="22"/>
      <c r="AOD134" s="22"/>
      <c r="AOE134" s="22"/>
      <c r="AOF134" s="22"/>
      <c r="AOG134" s="22"/>
      <c r="AOH134" s="22"/>
      <c r="AOI134" s="22"/>
      <c r="AOJ134" s="22"/>
      <c r="AOK134" s="22"/>
      <c r="AOL134" s="22"/>
      <c r="AOM134" s="22"/>
      <c r="AON134" s="22"/>
      <c r="AOO134" s="22"/>
      <c r="AOP134" s="22"/>
      <c r="AOQ134" s="22"/>
      <c r="AOR134" s="22"/>
      <c r="AOS134" s="22"/>
      <c r="AOT134" s="22"/>
      <c r="AOU134" s="22"/>
      <c r="AOV134" s="22"/>
      <c r="AOW134" s="22"/>
      <c r="AOX134" s="22"/>
      <c r="AOY134" s="22"/>
      <c r="AOZ134" s="22"/>
      <c r="APA134" s="22"/>
      <c r="APB134" s="22"/>
      <c r="APC134" s="22"/>
      <c r="APD134" s="22"/>
      <c r="APE134" s="22"/>
      <c r="APF134" s="22"/>
      <c r="APG134" s="22"/>
      <c r="APH134" s="22"/>
      <c r="API134" s="22"/>
      <c r="APJ134" s="22"/>
      <c r="APK134" s="22"/>
      <c r="APL134" s="22"/>
      <c r="APM134" s="22"/>
      <c r="APN134" s="22"/>
      <c r="APO134" s="22"/>
      <c r="APP134" s="22"/>
      <c r="APQ134" s="22"/>
      <c r="APR134" s="22"/>
      <c r="APS134" s="22"/>
      <c r="APT134" s="22"/>
      <c r="APU134" s="22"/>
      <c r="APV134" s="22"/>
      <c r="APW134" s="22"/>
      <c r="APX134" s="22"/>
      <c r="APY134" s="22"/>
      <c r="APZ134" s="22"/>
      <c r="AQA134" s="22"/>
      <c r="AQB134" s="22"/>
      <c r="AQC134" s="22"/>
      <c r="AQD134" s="22"/>
      <c r="AQE134" s="22"/>
      <c r="AQF134" s="22"/>
      <c r="AQG134" s="22"/>
      <c r="AQH134" s="22"/>
      <c r="AQI134" s="22"/>
      <c r="AQJ134" s="22"/>
      <c r="AQK134" s="22"/>
      <c r="AQL134" s="22"/>
      <c r="AQM134" s="22"/>
      <c r="AQN134" s="22"/>
      <c r="AQO134" s="22"/>
      <c r="AQP134" s="22"/>
      <c r="AQQ134" s="22"/>
      <c r="AQR134" s="22"/>
      <c r="AQS134" s="22"/>
      <c r="AQT134" s="22"/>
      <c r="AQU134" s="22"/>
      <c r="AQV134" s="22"/>
      <c r="AQW134" s="22"/>
      <c r="AQX134" s="22"/>
      <c r="AQY134" s="22"/>
      <c r="AQZ134" s="22"/>
      <c r="ARA134" s="22"/>
      <c r="ARB134" s="22"/>
      <c r="ARC134" s="22"/>
      <c r="ARD134" s="22"/>
      <c r="ARE134" s="22"/>
      <c r="ARF134" s="22"/>
      <c r="ARG134" s="22"/>
      <c r="ARH134" s="22"/>
      <c r="ARI134" s="22"/>
      <c r="ARJ134" s="22"/>
      <c r="ARK134" s="22"/>
      <c r="ARL134" s="22"/>
      <c r="ARM134" s="22"/>
      <c r="ARN134" s="22"/>
      <c r="ARO134" s="22"/>
      <c r="ARP134" s="22"/>
      <c r="ARQ134" s="22"/>
      <c r="ARR134" s="22"/>
      <c r="ARS134" s="22"/>
      <c r="ART134" s="22"/>
      <c r="ARU134" s="22"/>
      <c r="ARV134" s="22"/>
      <c r="ARW134" s="22"/>
      <c r="ARX134" s="22"/>
      <c r="ARY134" s="22"/>
      <c r="ARZ134" s="22"/>
      <c r="ASA134" s="22"/>
      <c r="ASB134" s="22"/>
      <c r="ASC134" s="22"/>
      <c r="ASD134" s="22"/>
      <c r="ASE134" s="22"/>
      <c r="ASF134" s="22"/>
      <c r="ASG134" s="22"/>
      <c r="ASH134" s="22"/>
      <c r="ASI134" s="22"/>
      <c r="ASJ134" s="22"/>
      <c r="ASK134" s="22"/>
      <c r="ASL134" s="22"/>
      <c r="ASM134" s="22"/>
      <c r="ASN134" s="22"/>
      <c r="ASO134" s="22"/>
      <c r="ASP134" s="22"/>
      <c r="ASQ134" s="22"/>
      <c r="ASR134" s="22"/>
      <c r="ASS134" s="22"/>
      <c r="AST134" s="22"/>
      <c r="ASU134" s="22"/>
      <c r="ASV134" s="22"/>
      <c r="ASW134" s="22"/>
      <c r="ASX134" s="22"/>
      <c r="ASY134" s="22"/>
      <c r="ASZ134" s="22"/>
      <c r="ATA134" s="22"/>
      <c r="ATB134" s="22"/>
      <c r="ATC134" s="22"/>
      <c r="ATD134" s="22"/>
      <c r="ATE134" s="22"/>
      <c r="ATF134" s="22"/>
      <c r="ATG134" s="22"/>
      <c r="ATH134" s="22"/>
      <c r="ATI134" s="22"/>
      <c r="ATJ134" s="22"/>
      <c r="ATK134" s="22"/>
      <c r="ATL134" s="22"/>
      <c r="ATM134" s="22"/>
      <c r="ATN134" s="22"/>
      <c r="ATO134" s="22"/>
      <c r="ATP134" s="22"/>
      <c r="ATQ134" s="22"/>
      <c r="ATR134" s="22"/>
      <c r="ATS134" s="22"/>
      <c r="ATT134" s="22"/>
      <c r="ATU134" s="22"/>
      <c r="ATV134" s="22"/>
      <c r="ATW134" s="22"/>
      <c r="ATX134" s="22"/>
      <c r="ATY134" s="22"/>
      <c r="ATZ134" s="22"/>
      <c r="AUA134" s="22"/>
      <c r="AUB134" s="22"/>
      <c r="AUC134" s="22"/>
      <c r="AUD134" s="22"/>
      <c r="AUE134" s="22"/>
      <c r="AUF134" s="22"/>
      <c r="AUG134" s="22"/>
      <c r="AUH134" s="22"/>
      <c r="AUI134" s="22"/>
      <c r="AUJ134" s="22"/>
      <c r="AUK134" s="22"/>
      <c r="AUL134" s="22"/>
      <c r="AUM134" s="22"/>
      <c r="AUN134" s="22"/>
      <c r="AUO134" s="22"/>
      <c r="AUP134" s="22"/>
      <c r="AUQ134" s="22"/>
      <c r="AUR134" s="22"/>
      <c r="AUS134" s="22"/>
      <c r="AUT134" s="22"/>
      <c r="AUU134" s="22"/>
      <c r="AUV134" s="22"/>
      <c r="AUW134" s="22"/>
      <c r="AUX134" s="22"/>
      <c r="AUY134" s="22"/>
      <c r="AUZ134" s="22"/>
      <c r="AVA134" s="22"/>
      <c r="AVB134" s="22"/>
      <c r="AVC134" s="22"/>
      <c r="AVD134" s="22"/>
      <c r="AVE134" s="22"/>
      <c r="AVF134" s="22"/>
      <c r="AVG134" s="22"/>
      <c r="AVH134" s="22"/>
      <c r="AVI134" s="22"/>
      <c r="AVJ134" s="22"/>
      <c r="AVK134" s="22"/>
      <c r="AVL134" s="22"/>
      <c r="AVM134" s="22"/>
      <c r="AVN134" s="22"/>
      <c r="AVO134" s="22"/>
      <c r="AVP134" s="22"/>
      <c r="AVQ134" s="22"/>
      <c r="AVR134" s="22"/>
      <c r="AVS134" s="22"/>
      <c r="AVT134" s="22"/>
      <c r="AVU134" s="22"/>
      <c r="AVV134" s="22"/>
      <c r="AVW134" s="22"/>
      <c r="AVX134" s="22"/>
      <c r="AVY134" s="22"/>
      <c r="AVZ134" s="22"/>
      <c r="AWA134" s="22"/>
      <c r="AWB134" s="22"/>
      <c r="AWC134" s="22"/>
      <c r="AWD134" s="22"/>
      <c r="AWE134" s="22"/>
      <c r="AWF134" s="22"/>
      <c r="AWG134" s="22"/>
      <c r="AWH134" s="22"/>
      <c r="AWI134" s="22"/>
      <c r="AWJ134" s="22"/>
      <c r="AWK134" s="22"/>
      <c r="AWL134" s="22"/>
      <c r="AWM134" s="22"/>
      <c r="AWN134" s="22"/>
      <c r="AWO134" s="22"/>
      <c r="AWP134" s="22"/>
      <c r="AWQ134" s="22"/>
      <c r="AWR134" s="22"/>
      <c r="AWS134" s="22"/>
      <c r="AWT134" s="22"/>
      <c r="AWU134" s="22"/>
      <c r="AWV134" s="22"/>
      <c r="AWW134" s="22"/>
      <c r="AWX134" s="22"/>
      <c r="AWY134" s="22"/>
      <c r="AWZ134" s="22"/>
      <c r="AXA134" s="22"/>
      <c r="AXB134" s="22"/>
      <c r="AXC134" s="22"/>
      <c r="AXD134" s="22"/>
      <c r="AXE134" s="22"/>
      <c r="AXF134" s="22"/>
      <c r="AXG134" s="22"/>
      <c r="AXH134" s="22"/>
      <c r="AXI134" s="22"/>
      <c r="AXJ134" s="22"/>
      <c r="AXK134" s="22"/>
      <c r="AXL134" s="22"/>
      <c r="AXM134" s="22"/>
      <c r="AXN134" s="22"/>
      <c r="AXO134" s="22"/>
      <c r="AXP134" s="22"/>
      <c r="AXQ134" s="22"/>
      <c r="AXR134" s="22"/>
      <c r="AXS134" s="22"/>
      <c r="AXT134" s="22"/>
      <c r="AXU134" s="22"/>
      <c r="AXV134" s="22"/>
      <c r="AXW134" s="22"/>
      <c r="AXX134" s="22"/>
      <c r="AXY134" s="22"/>
      <c r="AXZ134" s="22"/>
      <c r="AYA134" s="22"/>
      <c r="AYB134" s="22"/>
      <c r="AYC134" s="22"/>
      <c r="AYD134" s="22"/>
      <c r="AYE134" s="22"/>
      <c r="AYF134" s="22"/>
      <c r="AYG134" s="22"/>
      <c r="AYH134" s="22"/>
      <c r="AYI134" s="22"/>
      <c r="AYJ134" s="22"/>
      <c r="AYK134" s="22"/>
      <c r="AYL134" s="22"/>
      <c r="AYM134" s="22"/>
      <c r="AYN134" s="22"/>
      <c r="AYO134" s="22"/>
      <c r="AYP134" s="22"/>
      <c r="AYQ134" s="22"/>
      <c r="AYR134" s="22"/>
      <c r="AYS134" s="22"/>
      <c r="AYT134" s="22"/>
      <c r="AYU134" s="22"/>
      <c r="AYV134" s="22"/>
      <c r="AYW134" s="22"/>
      <c r="AYX134" s="22"/>
      <c r="AYY134" s="22"/>
      <c r="AYZ134" s="22"/>
      <c r="AZA134" s="22"/>
      <c r="AZB134" s="22"/>
      <c r="AZC134" s="22"/>
      <c r="AZD134" s="22"/>
      <c r="AZE134" s="22"/>
      <c r="AZF134" s="22"/>
      <c r="AZG134" s="22"/>
      <c r="AZH134" s="22"/>
      <c r="AZI134" s="22"/>
      <c r="AZJ134" s="22"/>
      <c r="AZK134" s="22"/>
      <c r="AZL134" s="22"/>
      <c r="AZM134" s="22"/>
      <c r="AZN134" s="22"/>
      <c r="AZO134" s="22"/>
      <c r="AZP134" s="22"/>
      <c r="AZQ134" s="22"/>
      <c r="AZR134" s="22"/>
      <c r="AZS134" s="22"/>
      <c r="AZT134" s="22"/>
      <c r="AZU134" s="22"/>
      <c r="AZV134" s="22"/>
      <c r="AZW134" s="22"/>
      <c r="AZX134" s="22"/>
      <c r="AZY134" s="22"/>
      <c r="AZZ134" s="22"/>
      <c r="BAA134" s="22"/>
      <c r="BAB134" s="22"/>
      <c r="BAC134" s="22"/>
      <c r="BAD134" s="22"/>
      <c r="BAE134" s="22"/>
      <c r="BAF134" s="22"/>
      <c r="BAG134" s="22"/>
      <c r="BAH134" s="22"/>
      <c r="BAI134" s="22"/>
      <c r="BAJ134" s="22"/>
      <c r="BAK134" s="22"/>
      <c r="BAL134" s="22"/>
      <c r="BAM134" s="22"/>
      <c r="BAN134" s="22"/>
      <c r="BAO134" s="22"/>
      <c r="BAP134" s="22"/>
      <c r="BAQ134" s="22"/>
      <c r="BAR134" s="22"/>
      <c r="BAS134" s="22"/>
      <c r="BAT134" s="22"/>
      <c r="BAU134" s="22"/>
      <c r="BAV134" s="22"/>
      <c r="BAW134" s="22"/>
      <c r="BAX134" s="22"/>
      <c r="BAY134" s="22"/>
      <c r="BAZ134" s="22"/>
      <c r="BBA134" s="22"/>
      <c r="BBB134" s="22"/>
      <c r="BBC134" s="22"/>
      <c r="BBD134" s="22"/>
      <c r="BBE134" s="22"/>
      <c r="BBF134" s="22"/>
      <c r="BBG134" s="22"/>
      <c r="BBH134" s="22"/>
      <c r="BBI134" s="22"/>
      <c r="BBJ134" s="22"/>
      <c r="BBK134" s="22"/>
      <c r="BBL134" s="22"/>
      <c r="BBM134" s="22"/>
      <c r="BBN134" s="22"/>
      <c r="BBO134" s="22"/>
      <c r="BBP134" s="22"/>
      <c r="BBQ134" s="22"/>
      <c r="BBR134" s="22"/>
      <c r="BBS134" s="22"/>
      <c r="BBT134" s="22"/>
      <c r="BBU134" s="22"/>
      <c r="BBV134" s="22"/>
      <c r="BBW134" s="22"/>
      <c r="BBX134" s="22"/>
      <c r="BBY134" s="22"/>
      <c r="BBZ134" s="22"/>
      <c r="BCA134" s="22"/>
      <c r="BCB134" s="22"/>
      <c r="BCC134" s="22"/>
      <c r="BCD134" s="22"/>
      <c r="BCE134" s="22"/>
      <c r="BCF134" s="22"/>
      <c r="BCG134" s="22"/>
      <c r="BCH134" s="22"/>
      <c r="BCI134" s="22"/>
      <c r="BCJ134" s="22"/>
      <c r="BCK134" s="22"/>
      <c r="BCL134" s="22"/>
      <c r="BCM134" s="22"/>
      <c r="BCN134" s="22"/>
      <c r="BCO134" s="22"/>
      <c r="BCP134" s="22"/>
      <c r="BCQ134" s="22"/>
      <c r="BCR134" s="22"/>
      <c r="BCS134" s="22"/>
      <c r="BCT134" s="22"/>
      <c r="BCU134" s="22"/>
      <c r="BCV134" s="22"/>
      <c r="BCW134" s="22"/>
      <c r="BCX134" s="22"/>
      <c r="BCY134" s="22"/>
      <c r="BCZ134" s="22"/>
      <c r="BDA134" s="22"/>
      <c r="BDB134" s="22"/>
      <c r="BDC134" s="22"/>
      <c r="BDD134" s="22"/>
      <c r="BDE134" s="22"/>
      <c r="BDF134" s="22"/>
      <c r="BDG134" s="22"/>
      <c r="BDH134" s="22"/>
      <c r="BDI134" s="22"/>
      <c r="BDJ134" s="22"/>
      <c r="BDK134" s="22"/>
      <c r="BDL134" s="22"/>
      <c r="BDM134" s="22"/>
      <c r="BDN134" s="22"/>
      <c r="BDO134" s="22"/>
      <c r="BDP134" s="22"/>
      <c r="BDQ134" s="22"/>
      <c r="BDR134" s="22"/>
      <c r="BDS134" s="22"/>
      <c r="BDT134" s="22"/>
      <c r="BDU134" s="22"/>
      <c r="BDV134" s="22"/>
      <c r="BDW134" s="22"/>
      <c r="BDX134" s="22"/>
      <c r="BDY134" s="22"/>
      <c r="BDZ134" s="22"/>
      <c r="BEA134" s="22"/>
      <c r="BEB134" s="22"/>
      <c r="BEC134" s="22"/>
      <c r="BED134" s="22"/>
      <c r="BEE134" s="22"/>
      <c r="BEF134" s="22"/>
      <c r="BEG134" s="22"/>
      <c r="BEH134" s="22"/>
      <c r="BEI134" s="22"/>
      <c r="BEJ134" s="22"/>
      <c r="BEK134" s="22"/>
      <c r="BEL134" s="22"/>
      <c r="BEM134" s="22"/>
      <c r="BEN134" s="22"/>
      <c r="BEO134" s="22"/>
      <c r="BEP134" s="22"/>
      <c r="BEQ134" s="22"/>
      <c r="BER134" s="22"/>
      <c r="BES134" s="22"/>
      <c r="BET134" s="22"/>
      <c r="BEU134" s="22"/>
      <c r="BEV134" s="22"/>
      <c r="BEW134" s="22"/>
      <c r="BEX134" s="22"/>
      <c r="BEY134" s="22"/>
      <c r="BEZ134" s="22"/>
      <c r="BFA134" s="22"/>
      <c r="BFB134" s="22"/>
      <c r="BFC134" s="22"/>
      <c r="BFD134" s="22"/>
      <c r="BFE134" s="22"/>
      <c r="BFF134" s="22"/>
      <c r="BFG134" s="22"/>
      <c r="BFH134" s="22"/>
      <c r="BFI134" s="22"/>
      <c r="BFJ134" s="22"/>
      <c r="BFK134" s="22"/>
      <c r="BFL134" s="22"/>
      <c r="BFM134" s="22"/>
      <c r="BFN134" s="22"/>
      <c r="BFO134" s="22"/>
      <c r="BFP134" s="22"/>
      <c r="BFQ134" s="22"/>
      <c r="BFR134" s="22"/>
      <c r="BFS134" s="22"/>
      <c r="BFT134" s="22"/>
      <c r="BFU134" s="22"/>
      <c r="BFV134" s="22"/>
      <c r="BFW134" s="22"/>
      <c r="BFX134" s="22"/>
      <c r="BFY134" s="22"/>
      <c r="BFZ134" s="22"/>
      <c r="BGA134" s="22"/>
      <c r="BGB134" s="22"/>
      <c r="BGC134" s="22"/>
      <c r="BGD134" s="22"/>
      <c r="BGE134" s="22"/>
      <c r="BGF134" s="22"/>
      <c r="BGG134" s="22"/>
      <c r="BGH134" s="22"/>
      <c r="BGI134" s="22"/>
      <c r="BGJ134" s="22"/>
      <c r="BGK134" s="22"/>
      <c r="BGL134" s="22"/>
      <c r="BGM134" s="22"/>
      <c r="BGN134" s="22"/>
      <c r="BGO134" s="22"/>
      <c r="BGP134" s="22"/>
      <c r="BGQ134" s="22"/>
      <c r="BGR134" s="22"/>
      <c r="BGS134" s="22"/>
      <c r="BGT134" s="22"/>
      <c r="BGU134" s="22"/>
      <c r="BGV134" s="22"/>
      <c r="BGW134" s="22"/>
      <c r="BGX134" s="22"/>
      <c r="BGY134" s="22"/>
      <c r="BGZ134" s="22"/>
      <c r="BHA134" s="22"/>
      <c r="BHB134" s="22"/>
      <c r="BHC134" s="22"/>
      <c r="BHD134" s="22"/>
      <c r="BHE134" s="22"/>
      <c r="BHF134" s="22"/>
      <c r="BHG134" s="22"/>
      <c r="BHH134" s="22"/>
      <c r="BHI134" s="22"/>
      <c r="BHJ134" s="22"/>
      <c r="BHK134" s="22"/>
      <c r="BHL134" s="22"/>
      <c r="BHM134" s="22"/>
      <c r="BHN134" s="22"/>
      <c r="BHO134" s="22"/>
      <c r="BHP134" s="22"/>
      <c r="BHQ134" s="22"/>
      <c r="BHR134" s="22"/>
      <c r="BHS134" s="22"/>
      <c r="BHT134" s="22"/>
      <c r="BHU134" s="22"/>
      <c r="BHV134" s="22"/>
      <c r="BHW134" s="22"/>
      <c r="BHX134" s="22"/>
      <c r="BHY134" s="22"/>
      <c r="BHZ134" s="22"/>
      <c r="BIA134" s="22"/>
      <c r="BIB134" s="22"/>
      <c r="BIC134" s="22"/>
      <c r="BID134" s="22"/>
      <c r="BIE134" s="22"/>
      <c r="BIF134" s="22"/>
      <c r="BIG134" s="22"/>
      <c r="BIH134" s="22"/>
      <c r="BII134" s="22"/>
      <c r="BIJ134" s="22"/>
      <c r="BIK134" s="22"/>
      <c r="BIL134" s="22"/>
      <c r="BIM134" s="22"/>
      <c r="BIN134" s="22"/>
      <c r="BIO134" s="22"/>
      <c r="BIP134" s="22"/>
      <c r="BIQ134" s="22"/>
      <c r="BIR134" s="22"/>
      <c r="BIS134" s="22"/>
      <c r="BIT134" s="22"/>
      <c r="BIU134" s="22"/>
      <c r="BIV134" s="22"/>
      <c r="BIW134" s="22"/>
      <c r="BIX134" s="22"/>
      <c r="BIY134" s="22"/>
      <c r="BIZ134" s="22"/>
      <c r="BJA134" s="22"/>
      <c r="BJB134" s="22"/>
      <c r="BJC134" s="22"/>
      <c r="BJD134" s="22"/>
      <c r="BJE134" s="22"/>
      <c r="BJF134" s="22"/>
      <c r="BJG134" s="22"/>
      <c r="BJH134" s="22"/>
      <c r="BJI134" s="22"/>
      <c r="BJJ134" s="22"/>
      <c r="BJK134" s="22"/>
      <c r="BJL134" s="22"/>
      <c r="BJM134" s="22"/>
      <c r="BJN134" s="22"/>
      <c r="BJO134" s="22"/>
      <c r="BJP134" s="22"/>
      <c r="BJQ134" s="22"/>
      <c r="BJR134" s="22"/>
      <c r="BJS134" s="22"/>
      <c r="BJT134" s="22"/>
      <c r="BJU134" s="22"/>
      <c r="BJV134" s="22"/>
      <c r="BJW134" s="22"/>
      <c r="BJX134" s="22"/>
      <c r="BJY134" s="22"/>
      <c r="BJZ134" s="22"/>
      <c r="BKA134" s="22"/>
      <c r="BKB134" s="22"/>
      <c r="BKC134" s="22"/>
      <c r="BKD134" s="22"/>
      <c r="BKE134" s="22"/>
      <c r="BKF134" s="22"/>
      <c r="BKG134" s="22"/>
      <c r="BKH134" s="22"/>
      <c r="BKI134" s="22"/>
      <c r="BKJ134" s="22"/>
      <c r="BKK134" s="22"/>
      <c r="BKL134" s="22"/>
      <c r="BKM134" s="22"/>
      <c r="BKN134" s="22"/>
      <c r="BKO134" s="22"/>
      <c r="BKP134" s="22"/>
      <c r="BKQ134" s="22"/>
      <c r="BKR134" s="22"/>
      <c r="BKS134" s="22"/>
      <c r="BKT134" s="22"/>
      <c r="BKU134" s="22"/>
      <c r="BKV134" s="22"/>
      <c r="BKW134" s="22"/>
      <c r="BKX134" s="22"/>
      <c r="BKY134" s="22"/>
      <c r="BKZ134" s="22"/>
      <c r="BLA134" s="22"/>
      <c r="BLB134" s="22"/>
      <c r="BLC134" s="22"/>
      <c r="BLD134" s="22"/>
      <c r="BLE134" s="22"/>
      <c r="BLF134" s="22"/>
      <c r="BLG134" s="22"/>
      <c r="BLH134" s="22"/>
      <c r="BLI134" s="22"/>
      <c r="BLJ134" s="22"/>
      <c r="BLK134" s="22"/>
      <c r="BLL134" s="22"/>
      <c r="BLM134" s="22"/>
      <c r="BLN134" s="22"/>
      <c r="BLO134" s="22"/>
      <c r="BLP134" s="22"/>
      <c r="BLQ134" s="22"/>
      <c r="BLR134" s="22"/>
      <c r="BLS134" s="22"/>
      <c r="BLT134" s="22"/>
      <c r="BLU134" s="22"/>
      <c r="BLV134" s="22"/>
      <c r="BLW134" s="22"/>
      <c r="BLX134" s="22"/>
      <c r="BLY134" s="22"/>
      <c r="BLZ134" s="22"/>
      <c r="BMA134" s="22"/>
      <c r="BMB134" s="22"/>
      <c r="BMC134" s="22"/>
      <c r="BMD134" s="22"/>
      <c r="BME134" s="22"/>
      <c r="BMF134" s="22"/>
      <c r="BMG134" s="22"/>
      <c r="BMH134" s="22"/>
      <c r="BMI134" s="22"/>
      <c r="BMJ134" s="22"/>
      <c r="BMK134" s="22"/>
      <c r="BML134" s="22"/>
      <c r="BMM134" s="22"/>
      <c r="BMN134" s="22"/>
      <c r="BMO134" s="22"/>
      <c r="BMP134" s="22"/>
      <c r="BMQ134" s="22"/>
      <c r="BMR134" s="22"/>
      <c r="BMS134" s="22"/>
      <c r="BMT134" s="22"/>
      <c r="BMU134" s="22"/>
      <c r="BMV134" s="22"/>
      <c r="BMW134" s="22"/>
      <c r="BMX134" s="22"/>
      <c r="BMY134" s="22"/>
      <c r="BMZ134" s="22"/>
      <c r="BNA134" s="22"/>
      <c r="BNB134" s="22"/>
      <c r="BNC134" s="22"/>
      <c r="BND134" s="22"/>
      <c r="BNE134" s="22"/>
      <c r="BNF134" s="22"/>
      <c r="BNG134" s="22"/>
      <c r="BNH134" s="22"/>
      <c r="BNI134" s="22"/>
      <c r="BNJ134" s="22"/>
      <c r="BNK134" s="22"/>
      <c r="BNL134" s="22"/>
      <c r="BNM134" s="22"/>
      <c r="BNN134" s="22"/>
      <c r="BNO134" s="22"/>
      <c r="BNP134" s="22"/>
      <c r="BNQ134" s="22"/>
      <c r="BNR134" s="22"/>
      <c r="BNS134" s="22"/>
      <c r="BNT134" s="22"/>
      <c r="BNU134" s="22"/>
      <c r="BNV134" s="22"/>
      <c r="BNW134" s="22"/>
      <c r="BNX134" s="22"/>
      <c r="BNY134" s="22"/>
      <c r="BNZ134" s="22"/>
      <c r="BOA134" s="22"/>
      <c r="BOB134" s="22"/>
      <c r="BOC134" s="22"/>
      <c r="BOD134" s="22"/>
      <c r="BOE134" s="22"/>
      <c r="BOF134" s="22"/>
      <c r="BOG134" s="22"/>
      <c r="BOH134" s="22"/>
      <c r="BOI134" s="22"/>
      <c r="BOJ134" s="22"/>
      <c r="BOK134" s="22"/>
      <c r="BOL134" s="22"/>
      <c r="BOM134" s="22"/>
      <c r="BON134" s="22"/>
      <c r="BOO134" s="22"/>
      <c r="BOP134" s="22"/>
      <c r="BOQ134" s="22"/>
      <c r="BOR134" s="22"/>
      <c r="BOS134" s="22"/>
      <c r="BOT134" s="22"/>
      <c r="BOU134" s="22"/>
      <c r="BOV134" s="22"/>
      <c r="BOW134" s="22"/>
      <c r="BOX134" s="22"/>
      <c r="BOY134" s="22"/>
      <c r="BOZ134" s="22"/>
      <c r="BPA134" s="22"/>
      <c r="BPB134" s="22"/>
      <c r="BPC134" s="22"/>
      <c r="BPD134" s="22"/>
      <c r="BPE134" s="22"/>
      <c r="BPF134" s="22"/>
      <c r="BPG134" s="22"/>
      <c r="BPH134" s="22"/>
      <c r="BPI134" s="22"/>
      <c r="BPJ134" s="22"/>
      <c r="BPK134" s="22"/>
      <c r="BPL134" s="22"/>
      <c r="BPM134" s="22"/>
      <c r="BPN134" s="22"/>
      <c r="BPO134" s="22"/>
      <c r="BPP134" s="22"/>
      <c r="BPQ134" s="22"/>
      <c r="BPR134" s="22"/>
      <c r="BPS134" s="22"/>
      <c r="BPT134" s="22"/>
      <c r="BPU134" s="22"/>
      <c r="BPV134" s="22"/>
      <c r="BPW134" s="22"/>
      <c r="BPX134" s="22"/>
      <c r="BPY134" s="22"/>
      <c r="BPZ134" s="22"/>
      <c r="BQA134" s="22"/>
      <c r="BQB134" s="22"/>
      <c r="BQC134" s="22"/>
      <c r="BQD134" s="22"/>
      <c r="BQE134" s="22"/>
      <c r="BQF134" s="22"/>
      <c r="BQG134" s="22"/>
      <c r="BQH134" s="22"/>
      <c r="BQI134" s="22"/>
      <c r="BQJ134" s="22"/>
      <c r="BQK134" s="22"/>
      <c r="BQL134" s="22"/>
      <c r="BQM134" s="22"/>
      <c r="BQN134" s="22"/>
      <c r="BQO134" s="22"/>
      <c r="BQP134" s="22"/>
      <c r="BQQ134" s="22"/>
      <c r="BQR134" s="22"/>
      <c r="BQS134" s="22"/>
      <c r="BQT134" s="22"/>
      <c r="BQU134" s="22"/>
      <c r="BQV134" s="22"/>
      <c r="BQW134" s="22"/>
      <c r="BQX134" s="22"/>
      <c r="BQY134" s="22"/>
      <c r="BQZ134" s="22"/>
      <c r="BRA134" s="22"/>
      <c r="BRB134" s="22"/>
      <c r="BRC134" s="22"/>
      <c r="BRD134" s="22"/>
      <c r="BRE134" s="22"/>
      <c r="BRF134" s="22"/>
      <c r="BRG134" s="22"/>
      <c r="BRH134" s="22"/>
      <c r="BRI134" s="22"/>
      <c r="BRJ134" s="22"/>
      <c r="BRK134" s="22"/>
      <c r="BRL134" s="22"/>
      <c r="BRM134" s="22"/>
      <c r="BRN134" s="22"/>
      <c r="BRO134" s="22"/>
      <c r="BRP134" s="22"/>
      <c r="BRQ134" s="22"/>
      <c r="BRR134" s="22"/>
      <c r="BRS134" s="22"/>
      <c r="BRT134" s="22"/>
      <c r="BRU134" s="22"/>
      <c r="BRV134" s="22"/>
      <c r="BRW134" s="22"/>
      <c r="BRX134" s="22"/>
      <c r="BRY134" s="22"/>
      <c r="BRZ134" s="22"/>
      <c r="BSA134" s="22"/>
      <c r="BSB134" s="22"/>
      <c r="BSC134" s="22"/>
      <c r="BSD134" s="22"/>
      <c r="BSE134" s="22"/>
      <c r="BSF134" s="22"/>
      <c r="BSG134" s="22"/>
      <c r="BSH134" s="22"/>
      <c r="BSI134" s="22"/>
      <c r="BSJ134" s="22"/>
      <c r="BSK134" s="22"/>
      <c r="BSL134" s="22"/>
      <c r="BSM134" s="22"/>
      <c r="BSN134" s="22"/>
      <c r="BSO134" s="22"/>
      <c r="BSP134" s="22"/>
      <c r="BSQ134" s="22"/>
      <c r="BSR134" s="22"/>
      <c r="BSS134" s="22"/>
      <c r="BST134" s="22"/>
      <c r="BSU134" s="22"/>
      <c r="BSV134" s="22"/>
      <c r="BSW134" s="22"/>
      <c r="BSX134" s="22"/>
      <c r="BSY134" s="22"/>
      <c r="BSZ134" s="22"/>
      <c r="BTA134" s="22"/>
      <c r="BTB134" s="22"/>
      <c r="BTC134" s="22"/>
      <c r="BTD134" s="22"/>
      <c r="BTE134" s="22"/>
      <c r="BTF134" s="22"/>
      <c r="BTG134" s="22"/>
      <c r="BTH134" s="22"/>
      <c r="BTI134" s="22"/>
      <c r="BTJ134" s="22"/>
      <c r="BTK134" s="22"/>
      <c r="BTL134" s="22"/>
      <c r="BTM134" s="22"/>
      <c r="BTN134" s="22"/>
      <c r="BTO134" s="22"/>
      <c r="BTP134" s="22"/>
      <c r="BTQ134" s="22"/>
      <c r="BTR134" s="22"/>
      <c r="BTS134" s="22"/>
      <c r="BTT134" s="22"/>
      <c r="BTU134" s="22"/>
      <c r="BTV134" s="22"/>
      <c r="BTW134" s="22"/>
      <c r="BTX134" s="22"/>
      <c r="BTY134" s="22"/>
      <c r="BTZ134" s="22"/>
      <c r="BUA134" s="22"/>
      <c r="BUB134" s="22"/>
      <c r="BUC134" s="22"/>
      <c r="BUD134" s="22"/>
      <c r="BUE134" s="22"/>
      <c r="BUF134" s="22"/>
      <c r="BUG134" s="22"/>
      <c r="BUH134" s="22"/>
      <c r="BUI134" s="22"/>
      <c r="BUJ134" s="22"/>
      <c r="BUK134" s="22"/>
      <c r="BUL134" s="22"/>
      <c r="BUM134" s="22"/>
      <c r="BUN134" s="22"/>
      <c r="BUO134" s="22"/>
      <c r="BUP134" s="22"/>
      <c r="BUQ134" s="22"/>
      <c r="BUR134" s="22"/>
      <c r="BUS134" s="22"/>
      <c r="BUT134" s="22"/>
      <c r="BUU134" s="22"/>
      <c r="BUV134" s="22"/>
      <c r="BUW134" s="22"/>
      <c r="BUX134" s="22"/>
      <c r="BUY134" s="22"/>
      <c r="BUZ134" s="22"/>
      <c r="BVA134" s="22"/>
      <c r="BVB134" s="22"/>
      <c r="BVC134" s="22"/>
      <c r="BVD134" s="22"/>
      <c r="BVE134" s="22"/>
      <c r="BVF134" s="22"/>
      <c r="BVG134" s="22"/>
      <c r="BVH134" s="22"/>
      <c r="BVI134" s="22"/>
      <c r="BVJ134" s="22"/>
      <c r="BVK134" s="22"/>
      <c r="BVL134" s="22"/>
      <c r="BVM134" s="22"/>
      <c r="BVN134" s="22"/>
      <c r="BVO134" s="22"/>
      <c r="BVP134" s="22"/>
      <c r="BVQ134" s="22"/>
      <c r="BVR134" s="22"/>
      <c r="BVS134" s="22"/>
      <c r="BVT134" s="22"/>
      <c r="BVU134" s="22"/>
      <c r="BVV134" s="22"/>
      <c r="BVW134" s="22"/>
      <c r="BVX134" s="22"/>
      <c r="BVY134" s="22"/>
      <c r="BVZ134" s="22"/>
      <c r="BWA134" s="22"/>
      <c r="BWB134" s="22"/>
      <c r="BWC134" s="22"/>
      <c r="BWD134" s="22"/>
      <c r="BWE134" s="22"/>
      <c r="BWF134" s="22"/>
      <c r="BWG134" s="22"/>
      <c r="BWH134" s="22"/>
      <c r="BWI134" s="22"/>
      <c r="BWJ134" s="22"/>
      <c r="BWK134" s="22"/>
      <c r="BWL134" s="22"/>
      <c r="BWM134" s="22"/>
      <c r="BWN134" s="22"/>
      <c r="BWO134" s="22"/>
      <c r="BWP134" s="22"/>
      <c r="BWQ134" s="22"/>
      <c r="BWR134" s="22"/>
      <c r="BWS134" s="22"/>
      <c r="BWT134" s="22"/>
      <c r="BWU134" s="22"/>
      <c r="BWV134" s="22"/>
      <c r="BWW134" s="22"/>
      <c r="BWX134" s="22"/>
      <c r="BWY134" s="22"/>
      <c r="BWZ134" s="22"/>
      <c r="BXA134" s="22"/>
      <c r="BXB134" s="22"/>
      <c r="BXC134" s="22"/>
      <c r="BXD134" s="22"/>
      <c r="BXE134" s="22"/>
      <c r="BXF134" s="22"/>
      <c r="BXG134" s="22"/>
      <c r="BXH134" s="22"/>
      <c r="BXI134" s="22"/>
      <c r="BXJ134" s="22"/>
      <c r="BXK134" s="22"/>
      <c r="BXL134" s="22"/>
      <c r="BXM134" s="22"/>
      <c r="BXN134" s="22"/>
      <c r="BXO134" s="22"/>
      <c r="BXP134" s="22"/>
      <c r="BXQ134" s="22"/>
      <c r="BXR134" s="22"/>
      <c r="BXS134" s="22"/>
      <c r="BXT134" s="22"/>
      <c r="BXU134" s="22"/>
      <c r="BXV134" s="22"/>
      <c r="BXW134" s="22"/>
      <c r="BXX134" s="22"/>
      <c r="BXY134" s="22"/>
      <c r="BXZ134" s="22"/>
      <c r="BYA134" s="22"/>
      <c r="BYB134" s="22"/>
      <c r="BYC134" s="22"/>
      <c r="BYD134" s="22"/>
      <c r="BYE134" s="22"/>
      <c r="BYF134" s="22"/>
      <c r="BYG134" s="22"/>
      <c r="BYH134" s="22"/>
      <c r="BYI134" s="22"/>
      <c r="BYJ134" s="22"/>
      <c r="BYK134" s="22"/>
      <c r="BYL134" s="22"/>
      <c r="BYM134" s="22"/>
      <c r="BYN134" s="22"/>
      <c r="BYO134" s="22"/>
      <c r="BYP134" s="22"/>
      <c r="BYQ134" s="22"/>
      <c r="BYR134" s="22"/>
      <c r="BYS134" s="22"/>
      <c r="BYT134" s="22"/>
      <c r="BYU134" s="22"/>
      <c r="BYV134" s="22"/>
      <c r="BYW134" s="22"/>
      <c r="BYX134" s="22"/>
      <c r="BYY134" s="22"/>
      <c r="BYZ134" s="22"/>
      <c r="BZA134" s="22"/>
      <c r="BZB134" s="22"/>
      <c r="BZC134" s="22"/>
      <c r="BZD134" s="22"/>
      <c r="BZE134" s="22"/>
      <c r="BZF134" s="22"/>
      <c r="BZG134" s="22"/>
      <c r="BZH134" s="22"/>
      <c r="BZI134" s="22"/>
      <c r="BZJ134" s="22"/>
      <c r="BZK134" s="22"/>
      <c r="BZL134" s="22"/>
      <c r="BZM134" s="22"/>
      <c r="BZN134" s="22"/>
      <c r="BZO134" s="22"/>
      <c r="BZP134" s="22"/>
      <c r="BZQ134" s="22"/>
      <c r="BZR134" s="22"/>
      <c r="BZS134" s="22"/>
      <c r="BZT134" s="22"/>
      <c r="BZU134" s="22"/>
      <c r="BZV134" s="22"/>
      <c r="BZW134" s="22"/>
      <c r="BZX134" s="22"/>
      <c r="BZY134" s="22"/>
      <c r="BZZ134" s="22"/>
      <c r="CAA134" s="22"/>
      <c r="CAB134" s="22"/>
      <c r="CAC134" s="22"/>
      <c r="CAD134" s="22"/>
      <c r="CAE134" s="22"/>
      <c r="CAF134" s="22"/>
      <c r="CAG134" s="22"/>
      <c r="CAH134" s="22"/>
      <c r="CAI134" s="22"/>
      <c r="CAJ134" s="22"/>
      <c r="CAK134" s="22"/>
      <c r="CAL134" s="22"/>
      <c r="CAM134" s="22"/>
      <c r="CAN134" s="22"/>
      <c r="CAO134" s="22"/>
      <c r="CAP134" s="22"/>
      <c r="CAQ134" s="22"/>
      <c r="CAR134" s="22"/>
      <c r="CAS134" s="22"/>
      <c r="CAT134" s="22"/>
      <c r="CAU134" s="22"/>
      <c r="CAV134" s="22"/>
      <c r="CAW134" s="22"/>
      <c r="CAX134" s="22"/>
      <c r="CAY134" s="22"/>
      <c r="CAZ134" s="22"/>
      <c r="CBA134" s="22"/>
      <c r="CBB134" s="22"/>
      <c r="CBC134" s="22"/>
      <c r="CBD134" s="22"/>
      <c r="CBE134" s="22"/>
      <c r="CBF134" s="22"/>
      <c r="CBG134" s="22"/>
      <c r="CBH134" s="22"/>
      <c r="CBI134" s="22"/>
      <c r="CBJ134" s="22"/>
      <c r="CBK134" s="22"/>
      <c r="CBL134" s="22"/>
      <c r="CBM134" s="22"/>
      <c r="CBN134" s="22"/>
      <c r="CBO134" s="22"/>
      <c r="CBP134" s="22"/>
      <c r="CBQ134" s="22"/>
      <c r="CBR134" s="22"/>
      <c r="CBS134" s="22"/>
      <c r="CBT134" s="22"/>
      <c r="CBU134" s="22"/>
      <c r="CBV134" s="22"/>
      <c r="CBW134" s="22"/>
      <c r="CBX134" s="22"/>
      <c r="CBY134" s="22"/>
      <c r="CBZ134" s="22"/>
      <c r="CCA134" s="22"/>
      <c r="CCB134" s="22"/>
      <c r="CCC134" s="22"/>
      <c r="CCD134" s="22"/>
      <c r="CCE134" s="22"/>
      <c r="CCF134" s="22"/>
      <c r="CCG134" s="22"/>
      <c r="CCH134" s="22"/>
      <c r="CCI134" s="22"/>
      <c r="CCJ134" s="22"/>
      <c r="CCK134" s="22"/>
      <c r="CCL134" s="22"/>
      <c r="CCM134" s="22"/>
      <c r="CCN134" s="22"/>
      <c r="CCO134" s="22"/>
      <c r="CCP134" s="22"/>
      <c r="CCQ134" s="22"/>
      <c r="CCR134" s="22"/>
      <c r="CCS134" s="22"/>
      <c r="CCT134" s="22"/>
      <c r="CCU134" s="22"/>
      <c r="CCV134" s="22"/>
      <c r="CCW134" s="22"/>
      <c r="CCX134" s="22"/>
      <c r="CCY134" s="22"/>
      <c r="CCZ134" s="22"/>
      <c r="CDA134" s="22"/>
      <c r="CDB134" s="22"/>
      <c r="CDC134" s="22"/>
      <c r="CDD134" s="22"/>
      <c r="CDE134" s="22"/>
      <c r="CDF134" s="22"/>
      <c r="CDG134" s="22"/>
      <c r="CDH134" s="22"/>
      <c r="CDI134" s="22"/>
      <c r="CDJ134" s="22"/>
      <c r="CDK134" s="22"/>
      <c r="CDL134" s="22"/>
      <c r="CDM134" s="22"/>
      <c r="CDN134" s="22"/>
      <c r="CDO134" s="22"/>
      <c r="CDP134" s="22"/>
      <c r="CDQ134" s="22"/>
      <c r="CDR134" s="22"/>
      <c r="CDS134" s="22"/>
      <c r="CDT134" s="22"/>
      <c r="CDU134" s="22"/>
      <c r="CDV134" s="22"/>
      <c r="CDW134" s="22"/>
      <c r="CDX134" s="22"/>
      <c r="CDY134" s="22"/>
      <c r="CDZ134" s="22"/>
      <c r="CEA134" s="22"/>
      <c r="CEB134" s="22"/>
      <c r="CEC134" s="22"/>
      <c r="CED134" s="22"/>
      <c r="CEE134" s="22"/>
      <c r="CEF134" s="22"/>
      <c r="CEG134" s="22"/>
      <c r="CEH134" s="22"/>
      <c r="CEI134" s="22"/>
      <c r="CEJ134" s="22"/>
      <c r="CEK134" s="22"/>
      <c r="CEL134" s="22"/>
      <c r="CEM134" s="22"/>
      <c r="CEN134" s="22"/>
      <c r="CEO134" s="22"/>
      <c r="CEP134" s="22"/>
      <c r="CEQ134" s="22"/>
      <c r="CER134" s="22"/>
      <c r="CES134" s="22"/>
      <c r="CET134" s="22"/>
      <c r="CEU134" s="22"/>
      <c r="CEV134" s="22"/>
      <c r="CEW134" s="22"/>
      <c r="CEX134" s="22"/>
      <c r="CEY134" s="22"/>
      <c r="CEZ134" s="22"/>
      <c r="CFA134" s="22"/>
      <c r="CFB134" s="22"/>
      <c r="CFC134" s="22"/>
      <c r="CFD134" s="22"/>
      <c r="CFE134" s="22"/>
      <c r="CFF134" s="22"/>
      <c r="CFG134" s="22"/>
      <c r="CFH134" s="22"/>
      <c r="CFI134" s="22"/>
      <c r="CFJ134" s="22"/>
      <c r="CFK134" s="22"/>
      <c r="CFL134" s="22"/>
      <c r="CFM134" s="22"/>
      <c r="CFN134" s="22"/>
      <c r="CFO134" s="22"/>
      <c r="CFP134" s="22"/>
      <c r="CFQ134" s="22"/>
      <c r="CFR134" s="22"/>
      <c r="CFS134" s="22"/>
      <c r="CFT134" s="22"/>
      <c r="CFU134" s="22"/>
      <c r="CFV134" s="22"/>
      <c r="CFW134" s="22"/>
      <c r="CFX134" s="22"/>
      <c r="CFY134" s="22"/>
      <c r="CFZ134" s="22"/>
      <c r="CGA134" s="22"/>
      <c r="CGB134" s="22"/>
      <c r="CGC134" s="22"/>
      <c r="CGD134" s="22"/>
      <c r="CGE134" s="22"/>
      <c r="CGF134" s="22"/>
      <c r="CGG134" s="22"/>
      <c r="CGH134" s="22"/>
      <c r="CGI134" s="22"/>
      <c r="CGJ134" s="22"/>
      <c r="CGK134" s="22"/>
      <c r="CGL134" s="22"/>
      <c r="CGM134" s="22"/>
      <c r="CGN134" s="22"/>
      <c r="CGO134" s="22"/>
      <c r="CGP134" s="22"/>
      <c r="CGQ134" s="22"/>
      <c r="CGR134" s="22"/>
      <c r="CGS134" s="22"/>
      <c r="CGT134" s="22"/>
      <c r="CGU134" s="22"/>
      <c r="CGV134" s="22"/>
      <c r="CGW134" s="22"/>
      <c r="CGX134" s="22"/>
      <c r="CGY134" s="22"/>
      <c r="CGZ134" s="22"/>
      <c r="CHA134" s="22"/>
      <c r="CHB134" s="22"/>
      <c r="CHC134" s="22"/>
      <c r="CHD134" s="22"/>
      <c r="CHE134" s="22"/>
      <c r="CHF134" s="22"/>
      <c r="CHG134" s="22"/>
      <c r="CHH134" s="22"/>
      <c r="CHI134" s="22"/>
      <c r="CHJ134" s="22"/>
      <c r="CHK134" s="22"/>
      <c r="CHL134" s="22"/>
      <c r="CHM134" s="22"/>
      <c r="CHN134" s="22"/>
      <c r="CHO134" s="22"/>
      <c r="CHP134" s="22"/>
      <c r="CHQ134" s="22"/>
      <c r="CHR134" s="22"/>
      <c r="CHS134" s="22"/>
      <c r="CHT134" s="22"/>
      <c r="CHU134" s="22"/>
      <c r="CHV134" s="22"/>
      <c r="CHW134" s="22"/>
      <c r="CHX134" s="22"/>
      <c r="CHY134" s="22"/>
      <c r="CHZ134" s="22"/>
      <c r="CIA134" s="22"/>
      <c r="CIB134" s="22"/>
      <c r="CIC134" s="22"/>
      <c r="CID134" s="22"/>
      <c r="CIE134" s="22"/>
      <c r="CIF134" s="22"/>
      <c r="CIG134" s="22"/>
    </row>
    <row r="135" spans="1:2269" ht="15.6" thickTop="1" thickBot="1" x14ac:dyDescent="0.35">
      <c r="A135" s="15"/>
      <c r="B135" s="15"/>
      <c r="C135" s="58"/>
      <c r="D135" s="15"/>
      <c r="E135" s="15"/>
      <c r="F135" s="61" t="s">
        <v>299</v>
      </c>
      <c r="G135" s="45">
        <v>342</v>
      </c>
      <c r="H135" s="45">
        <v>342</v>
      </c>
      <c r="I135" s="45">
        <v>342</v>
      </c>
      <c r="J135" s="45">
        <v>342</v>
      </c>
      <c r="K135" s="45">
        <v>342</v>
      </c>
      <c r="L135" s="45">
        <v>342</v>
      </c>
      <c r="M135" s="45">
        <v>342</v>
      </c>
      <c r="N135" s="45">
        <v>342</v>
      </c>
      <c r="O135" s="45">
        <v>342</v>
      </c>
      <c r="P135" s="45">
        <v>342</v>
      </c>
      <c r="Q135" s="45">
        <v>342</v>
      </c>
      <c r="R135" s="45">
        <v>342</v>
      </c>
      <c r="S135" s="45">
        <v>342</v>
      </c>
      <c r="T135" s="45">
        <v>342</v>
      </c>
      <c r="U135" s="45">
        <v>342</v>
      </c>
      <c r="V135" s="75">
        <f>SUM(Table1[[#This Row],[2022-23]:[2036-37]])</f>
        <v>5130</v>
      </c>
      <c r="W135" s="51"/>
      <c r="X135" s="22"/>
      <c r="Y135" s="22"/>
    </row>
    <row r="136" spans="1:2269" ht="15.6" thickTop="1" thickBot="1" x14ac:dyDescent="0.35">
      <c r="A136" s="15"/>
      <c r="B136" s="15"/>
      <c r="C136" s="58"/>
      <c r="D136" s="15"/>
      <c r="E136" s="15"/>
      <c r="F136" s="62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51"/>
      <c r="X136" s="22"/>
      <c r="Y136" s="22"/>
    </row>
    <row r="137" spans="1:2269" ht="15" thickBot="1" x14ac:dyDescent="0.35">
      <c r="A137" s="45"/>
      <c r="B137" s="45"/>
      <c r="C137" s="59"/>
      <c r="D137" s="45"/>
      <c r="E137" s="45"/>
      <c r="F137" s="63" t="s">
        <v>300</v>
      </c>
      <c r="G137" s="64">
        <f>SUM(G134+G135)</f>
        <v>1586</v>
      </c>
      <c r="H137" s="64">
        <f>SUM(H134+H135)</f>
        <v>2381</v>
      </c>
      <c r="I137" s="64">
        <f>SUM(I134+I135)</f>
        <v>2889</v>
      </c>
      <c r="J137" s="64">
        <f>SUM(J134+J135)</f>
        <v>2743</v>
      </c>
      <c r="K137" s="64">
        <f>SUM(K134+K135)</f>
        <v>3638</v>
      </c>
      <c r="L137" s="64">
        <f t="shared" ref="L137:U137" si="1">SUM(L134+L135)</f>
        <v>4659</v>
      </c>
      <c r="M137" s="64">
        <f t="shared" si="1"/>
        <v>4548</v>
      </c>
      <c r="N137" s="64">
        <f t="shared" si="1"/>
        <v>5035</v>
      </c>
      <c r="O137" s="64">
        <f t="shared" si="1"/>
        <v>3788</v>
      </c>
      <c r="P137" s="64">
        <f t="shared" si="1"/>
        <v>2901</v>
      </c>
      <c r="Q137" s="64">
        <f t="shared" si="1"/>
        <v>2244</v>
      </c>
      <c r="R137" s="64">
        <f t="shared" si="1"/>
        <v>1840</v>
      </c>
      <c r="S137" s="64">
        <f t="shared" si="1"/>
        <v>1780</v>
      </c>
      <c r="T137" s="64">
        <f t="shared" si="1"/>
        <v>1683</v>
      </c>
      <c r="U137" s="64">
        <f t="shared" si="1"/>
        <v>528</v>
      </c>
      <c r="V137" s="74">
        <f>SUM(Table1[[#This Row],[2022-23]:[2036-37]])</f>
        <v>42243</v>
      </c>
      <c r="W137" s="22"/>
      <c r="X137" s="22"/>
      <c r="Y137" s="22"/>
    </row>
    <row r="138" spans="1:2269" x14ac:dyDescent="0.3">
      <c r="A138" s="21"/>
      <c r="B138" s="21"/>
      <c r="C138" s="22"/>
      <c r="D138" s="27"/>
      <c r="E138" s="27"/>
      <c r="F138" s="54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60"/>
      <c r="X138" s="22"/>
      <c r="Y138" s="22"/>
      <c r="Z138" s="51"/>
    </row>
    <row r="139" spans="1:2269" x14ac:dyDescent="0.3">
      <c r="A139" s="21"/>
      <c r="B139" s="21"/>
      <c r="C139" s="22"/>
      <c r="D139" s="21"/>
      <c r="E139" s="21"/>
      <c r="F139" s="25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60"/>
      <c r="X139" s="22"/>
      <c r="Y139" s="22"/>
      <c r="Z139" s="51"/>
    </row>
    <row r="140" spans="1:2269" x14ac:dyDescent="0.3">
      <c r="A140" s="21"/>
      <c r="B140" s="21"/>
      <c r="C140" s="22"/>
      <c r="D140" s="21"/>
      <c r="E140" s="25"/>
      <c r="F140" s="25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26"/>
      <c r="W140" s="60"/>
      <c r="X140" s="22"/>
      <c r="Y140" s="22"/>
      <c r="Z140" s="51"/>
    </row>
    <row r="141" spans="1:2269" x14ac:dyDescent="0.3">
      <c r="A141" s="21"/>
      <c r="B141" s="21"/>
      <c r="C141" s="22"/>
      <c r="D141" s="21"/>
      <c r="E141" s="21"/>
      <c r="F141" s="25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60"/>
      <c r="X141" s="22"/>
      <c r="Y141" s="22"/>
      <c r="Z141" s="51"/>
    </row>
    <row r="142" spans="1:2269" x14ac:dyDescent="0.3">
      <c r="A142" s="21"/>
      <c r="B142" s="21"/>
      <c r="C142" s="22"/>
      <c r="D142" s="21"/>
      <c r="E142" s="21"/>
      <c r="G142" s="21"/>
      <c r="H142" s="21"/>
      <c r="I142" s="21"/>
      <c r="J142" s="21"/>
      <c r="K142" s="21"/>
      <c r="L142" s="2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22"/>
      <c r="Y142" s="22"/>
    </row>
    <row r="143" spans="1:2269" x14ac:dyDescent="0.3">
      <c r="A143" s="21"/>
      <c r="B143" s="21"/>
      <c r="C143" s="22"/>
      <c r="D143" s="21"/>
      <c r="E143" s="21"/>
      <c r="G143" s="21"/>
      <c r="H143" s="21"/>
      <c r="I143" s="21"/>
      <c r="J143" s="21"/>
      <c r="K143" s="21"/>
      <c r="L143" s="2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43"/>
      <c r="X143" s="22"/>
      <c r="Y143" s="22"/>
      <c r="Z143" s="26"/>
      <c r="AA143" s="26"/>
      <c r="AB143" s="26"/>
      <c r="AC143" s="26"/>
      <c r="AD143" s="26"/>
      <c r="AE143" s="26"/>
      <c r="AF143" s="26"/>
      <c r="AG143" s="26"/>
    </row>
    <row r="144" spans="1:2269" x14ac:dyDescent="0.3">
      <c r="A144" s="21"/>
      <c r="B144" s="21"/>
      <c r="C144" s="22"/>
      <c r="D144" s="21"/>
      <c r="E144" s="21"/>
      <c r="G144" s="21"/>
      <c r="H144" s="21"/>
      <c r="I144" s="21"/>
      <c r="J144" s="21"/>
      <c r="K144" s="21"/>
      <c r="L144" s="2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43" x14ac:dyDescent="0.3">
      <c r="A145" s="22"/>
      <c r="B145" s="22"/>
      <c r="C145" s="22"/>
      <c r="D145" s="22"/>
      <c r="E145" s="22"/>
      <c r="F145" s="22"/>
      <c r="G145" s="22"/>
      <c r="H145" s="22"/>
      <c r="I145" s="21"/>
      <c r="J145" s="21"/>
      <c r="K145" s="21"/>
      <c r="L145" s="21"/>
      <c r="M145" s="50"/>
      <c r="N145" s="16"/>
      <c r="O145" s="16"/>
      <c r="P145" s="11"/>
      <c r="Q145" s="36"/>
      <c r="R145" s="11"/>
      <c r="S145" s="11"/>
      <c r="T145" s="11"/>
      <c r="U145" s="11"/>
      <c r="V145" s="11"/>
      <c r="W145" s="43"/>
      <c r="X145" s="44"/>
      <c r="Y145" s="44"/>
    </row>
    <row r="146" spans="1:43" x14ac:dyDescent="0.3">
      <c r="A146" s="22"/>
      <c r="B146" s="22"/>
      <c r="C146" s="22"/>
      <c r="D146" s="22"/>
      <c r="E146" s="22"/>
      <c r="F146" s="22"/>
      <c r="G146" s="22"/>
      <c r="H146" s="22"/>
      <c r="I146" s="21"/>
      <c r="J146" s="21"/>
      <c r="K146" s="21"/>
      <c r="L146" s="21"/>
      <c r="M146" s="16"/>
      <c r="N146" s="16"/>
      <c r="O146" s="16"/>
      <c r="P146" s="12"/>
      <c r="Q146" s="2"/>
      <c r="R146" s="12"/>
      <c r="S146" s="12"/>
      <c r="T146" s="12"/>
      <c r="U146" s="12"/>
      <c r="V146" s="11"/>
      <c r="W146" s="11"/>
      <c r="X146" s="11"/>
      <c r="Y146" s="44"/>
    </row>
    <row r="147" spans="1:43" x14ac:dyDescent="0.3">
      <c r="A147" s="22"/>
      <c r="B147" s="22"/>
      <c r="C147" s="22"/>
      <c r="D147" s="22"/>
      <c r="E147" s="22"/>
      <c r="F147" s="22"/>
      <c r="G147" s="22"/>
      <c r="H147" s="22"/>
      <c r="I147" s="21"/>
      <c r="J147" s="21"/>
      <c r="K147" s="21"/>
      <c r="L147" s="21"/>
      <c r="M147" s="16"/>
      <c r="N147" s="16"/>
      <c r="O147" s="16"/>
      <c r="P147" s="12"/>
      <c r="Q147" s="12"/>
      <c r="R147" s="12"/>
      <c r="S147" s="12"/>
      <c r="T147" s="12"/>
      <c r="U147" s="12"/>
      <c r="V147" s="12"/>
      <c r="W147" s="43"/>
      <c r="X147" s="44"/>
      <c r="Y147" s="44"/>
    </row>
    <row r="148" spans="1:43" x14ac:dyDescent="0.3">
      <c r="A148" s="22"/>
      <c r="B148" s="22"/>
      <c r="C148" s="22"/>
      <c r="D148" s="22"/>
      <c r="E148" s="22"/>
      <c r="F148" s="22"/>
      <c r="G148" s="22"/>
      <c r="H148" s="22"/>
      <c r="I148" s="21"/>
      <c r="J148" s="21"/>
      <c r="K148" s="21"/>
      <c r="L148" s="21"/>
      <c r="M148" s="16"/>
      <c r="N148" s="16"/>
      <c r="O148" s="16"/>
      <c r="P148" s="12"/>
      <c r="Q148" s="12"/>
      <c r="R148" s="12"/>
      <c r="S148" s="12"/>
      <c r="T148" s="12"/>
      <c r="U148" s="12"/>
      <c r="V148" s="12"/>
      <c r="W148" s="43"/>
      <c r="X148" s="44"/>
      <c r="Y148" s="44"/>
    </row>
    <row r="149" spans="1:43" x14ac:dyDescent="0.3">
      <c r="A149" s="22"/>
      <c r="B149" s="22"/>
      <c r="C149" s="22"/>
      <c r="D149" s="22"/>
      <c r="E149" s="22"/>
      <c r="F149" s="22"/>
      <c r="G149" s="22"/>
      <c r="H149" s="22"/>
      <c r="I149" s="21"/>
      <c r="J149" s="21"/>
      <c r="K149" s="21"/>
      <c r="L149" s="21"/>
      <c r="M149" s="16"/>
      <c r="N149" s="16"/>
      <c r="O149" s="16"/>
      <c r="P149" s="12"/>
      <c r="Q149" s="12"/>
      <c r="R149" s="12"/>
      <c r="S149" s="12"/>
      <c r="T149" s="12"/>
      <c r="U149" s="12"/>
      <c r="V149" s="12"/>
      <c r="W149" s="43"/>
      <c r="X149" s="44"/>
      <c r="Y149" s="44"/>
    </row>
    <row r="150" spans="1:43" x14ac:dyDescent="0.3">
      <c r="A150" s="22"/>
      <c r="B150" s="22"/>
      <c r="C150" s="22"/>
      <c r="D150" s="22"/>
      <c r="E150" s="22"/>
      <c r="F150" s="22"/>
      <c r="G150" s="22"/>
      <c r="H150" s="22"/>
      <c r="I150" s="21"/>
      <c r="J150" s="21"/>
      <c r="K150" s="21"/>
      <c r="L150" s="21"/>
      <c r="M150" s="16"/>
      <c r="N150" s="16"/>
      <c r="O150" s="16"/>
      <c r="P150" s="12"/>
      <c r="Q150" s="12"/>
      <c r="R150" s="12"/>
      <c r="S150" s="12"/>
      <c r="T150" s="12"/>
      <c r="U150" s="12"/>
      <c r="V150" s="12"/>
      <c r="W150" s="43"/>
      <c r="X150" s="44"/>
      <c r="Y150" s="44"/>
    </row>
    <row r="151" spans="1:43" x14ac:dyDescent="0.3">
      <c r="A151" s="22"/>
      <c r="B151" s="22"/>
      <c r="C151" s="22"/>
      <c r="D151" s="22"/>
      <c r="E151" s="22"/>
      <c r="F151" s="22"/>
      <c r="G151" s="22"/>
      <c r="H151" s="22"/>
      <c r="I151" s="21"/>
      <c r="J151" s="21"/>
      <c r="K151" s="21"/>
      <c r="L151" s="21"/>
      <c r="M151" s="56"/>
      <c r="N151" s="16"/>
      <c r="O151" s="16"/>
      <c r="P151" s="12"/>
      <c r="Q151" s="12"/>
      <c r="R151" s="12"/>
      <c r="S151" s="12"/>
      <c r="T151" s="12"/>
      <c r="U151" s="12"/>
      <c r="V151" s="12"/>
    </row>
    <row r="152" spans="1:43" x14ac:dyDescent="0.3">
      <c r="A152" s="22"/>
      <c r="B152" s="22"/>
      <c r="C152" s="22"/>
      <c r="D152" s="22"/>
      <c r="E152" s="22"/>
      <c r="F152" s="22"/>
      <c r="G152" s="22"/>
      <c r="H152" s="22"/>
      <c r="I152" s="21"/>
      <c r="J152" s="21"/>
      <c r="K152" s="21"/>
      <c r="L152" s="21"/>
      <c r="M152" s="55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43" x14ac:dyDescent="0.3">
      <c r="A153" s="22"/>
      <c r="B153" s="22"/>
      <c r="C153" s="22"/>
      <c r="D153" s="22"/>
      <c r="E153" s="22"/>
      <c r="F153" s="22"/>
      <c r="G153" s="22"/>
      <c r="H153" s="22"/>
      <c r="I153" s="21"/>
      <c r="J153" s="21"/>
      <c r="K153" s="21"/>
      <c r="L153" s="21"/>
      <c r="M153" s="55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43" x14ac:dyDescent="0.3">
      <c r="A154" s="22"/>
      <c r="B154" s="22"/>
      <c r="C154" s="22"/>
      <c r="D154" s="22"/>
      <c r="E154" s="22"/>
      <c r="F154" s="22"/>
      <c r="G154" s="22"/>
      <c r="H154" s="22"/>
      <c r="I154" s="21"/>
      <c r="J154" s="21"/>
      <c r="K154" s="21"/>
      <c r="L154" s="21"/>
      <c r="M154" s="55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43" x14ac:dyDescent="0.3">
      <c r="A155" s="22"/>
      <c r="B155" s="22"/>
      <c r="C155" s="22"/>
      <c r="D155" s="22"/>
      <c r="E155" s="22"/>
      <c r="F155" s="22"/>
      <c r="G155" s="22"/>
      <c r="H155" s="22"/>
      <c r="I155" s="21"/>
      <c r="J155" s="21"/>
      <c r="K155" s="21"/>
      <c r="L155" s="21"/>
      <c r="M155" s="55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43" x14ac:dyDescent="0.3">
      <c r="A156" s="22"/>
      <c r="B156" s="22"/>
      <c r="C156" s="22"/>
      <c r="D156" s="22"/>
      <c r="E156" s="22"/>
      <c r="F156" s="22"/>
      <c r="G156" s="22"/>
      <c r="H156" s="22"/>
      <c r="I156" s="57"/>
      <c r="J156" s="21"/>
      <c r="K156" s="21"/>
      <c r="L156" s="21"/>
      <c r="M156" s="55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43" ht="12" customHeight="1" x14ac:dyDescent="0.3">
      <c r="A157" s="22"/>
      <c r="B157" s="22"/>
      <c r="C157" s="22"/>
      <c r="D157" s="22"/>
      <c r="E157" s="22"/>
      <c r="F157" s="22"/>
      <c r="G157" s="22"/>
      <c r="H157" s="22"/>
      <c r="I157" s="57"/>
      <c r="J157" s="21"/>
      <c r="K157" s="21"/>
      <c r="L157" s="21"/>
      <c r="M157" s="55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43" x14ac:dyDescent="0.3">
      <c r="A158" s="22"/>
      <c r="B158" s="22"/>
      <c r="C158" s="22"/>
      <c r="D158" s="22"/>
      <c r="E158" s="22"/>
      <c r="F158" s="22"/>
      <c r="G158" s="22"/>
      <c r="H158" s="22"/>
      <c r="I158" s="57"/>
      <c r="J158" s="21"/>
      <c r="K158" s="21"/>
      <c r="L158" s="21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Z158" s="26"/>
      <c r="AA158" s="26"/>
      <c r="AB158" s="26"/>
      <c r="AC158" s="26"/>
      <c r="AD158" s="26"/>
      <c r="AE158" s="26"/>
    </row>
    <row r="159" spans="1:43" x14ac:dyDescent="0.3">
      <c r="A159" s="21"/>
      <c r="B159" s="21"/>
      <c r="C159" s="21"/>
      <c r="D159" s="21"/>
      <c r="E159" s="21"/>
      <c r="G159" s="21"/>
      <c r="H159" s="21"/>
      <c r="I159" s="21"/>
      <c r="J159" s="21"/>
      <c r="K159" s="21"/>
      <c r="L159" s="21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Z159" s="26"/>
      <c r="AA159" s="26"/>
      <c r="AB159" s="26"/>
      <c r="AC159" s="26"/>
      <c r="AD159" s="26"/>
      <c r="AE159" s="26"/>
      <c r="AF159" s="12"/>
      <c r="AG159" s="10"/>
      <c r="AH159" s="10"/>
    </row>
    <row r="160" spans="1:43" x14ac:dyDescent="0.3">
      <c r="A160" s="21"/>
      <c r="B160" s="21"/>
      <c r="C160" s="21"/>
      <c r="D160" s="21"/>
      <c r="E160" s="21"/>
      <c r="G160" s="21"/>
      <c r="H160" s="21"/>
      <c r="I160" s="21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Z160" s="26"/>
      <c r="AA160" s="26"/>
      <c r="AB160" s="26"/>
      <c r="AC160" s="26"/>
      <c r="AD160" s="26"/>
      <c r="AE160" s="26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:46" x14ac:dyDescent="0.3">
      <c r="A161" s="21"/>
      <c r="B161" s="21"/>
      <c r="C161" s="21"/>
      <c r="D161" s="21"/>
      <c r="E161" s="21"/>
      <c r="G161" s="21"/>
      <c r="H161" s="21"/>
      <c r="I161" s="21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Z161" s="26"/>
      <c r="AA161" s="26"/>
      <c r="AB161" s="26"/>
      <c r="AC161" s="26"/>
      <c r="AD161" s="26"/>
      <c r="AE161" s="26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:46" x14ac:dyDescent="0.3">
      <c r="A162" s="21"/>
      <c r="B162" s="21"/>
      <c r="C162" s="21"/>
      <c r="D162" s="21"/>
      <c r="E162" s="21"/>
      <c r="G162" s="21"/>
      <c r="H162" s="21"/>
      <c r="I162" s="21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Z162" s="26"/>
      <c r="AA162" s="26"/>
      <c r="AB162" s="26"/>
      <c r="AC162" s="26"/>
      <c r="AD162" s="26"/>
      <c r="AE162" s="26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:46" x14ac:dyDescent="0.3">
      <c r="A163" s="21"/>
      <c r="B163" s="21"/>
      <c r="C163" s="21"/>
      <c r="D163" s="21"/>
      <c r="E163" s="21"/>
      <c r="G163" s="21"/>
      <c r="H163" s="21"/>
      <c r="I163" s="21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Z163" s="26"/>
      <c r="AA163" s="26"/>
      <c r="AB163" s="26"/>
      <c r="AC163" s="26"/>
      <c r="AD163" s="26"/>
      <c r="AE163" s="26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:46" x14ac:dyDescent="0.3">
      <c r="A164" s="21"/>
      <c r="B164" s="21"/>
      <c r="C164" s="21"/>
      <c r="D164" s="21"/>
      <c r="E164" s="21"/>
      <c r="G164" s="21"/>
      <c r="H164" s="21"/>
      <c r="I164" s="21"/>
      <c r="J164" s="16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Z164" s="26"/>
      <c r="AA164" s="26"/>
      <c r="AB164" s="26"/>
      <c r="AC164" s="26"/>
      <c r="AD164" s="26"/>
      <c r="AE164" s="26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:46" x14ac:dyDescent="0.3">
      <c r="A165" s="21"/>
      <c r="B165" s="21"/>
      <c r="C165" s="21"/>
      <c r="D165" s="21"/>
      <c r="E165" s="21"/>
      <c r="G165" s="21"/>
      <c r="H165" s="21"/>
      <c r="I165" s="21"/>
      <c r="J165" s="16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</row>
    <row r="166" spans="1:46" x14ac:dyDescent="0.3">
      <c r="A166" s="21"/>
      <c r="B166" s="21"/>
      <c r="C166" s="21"/>
      <c r="D166" s="21"/>
      <c r="E166" s="21"/>
      <c r="G166" s="21"/>
      <c r="H166" s="21"/>
      <c r="I166" s="21"/>
      <c r="J166" s="16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</row>
    <row r="167" spans="1:46" x14ac:dyDescent="0.3">
      <c r="A167" s="21"/>
      <c r="B167" s="21"/>
      <c r="C167" s="21"/>
      <c r="D167" s="21"/>
      <c r="E167" s="21"/>
      <c r="G167" s="21"/>
      <c r="H167" s="21"/>
      <c r="I167" s="21"/>
      <c r="J167" s="16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</row>
    <row r="168" spans="1:46" x14ac:dyDescent="0.3">
      <c r="A168" s="21"/>
      <c r="B168" s="21"/>
      <c r="C168" s="21"/>
      <c r="D168" s="21"/>
      <c r="E168" s="21"/>
      <c r="G168" s="21"/>
      <c r="H168" s="21"/>
      <c r="I168" s="21"/>
      <c r="J168" s="16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</row>
    <row r="169" spans="1:46" x14ac:dyDescent="0.3">
      <c r="A169" s="21"/>
      <c r="B169" s="21"/>
      <c r="C169" s="21"/>
      <c r="D169" s="21"/>
      <c r="E169" s="21"/>
      <c r="G169" s="21"/>
      <c r="H169" s="21"/>
      <c r="I169" s="21"/>
      <c r="J169" s="16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</row>
    <row r="170" spans="1:46" x14ac:dyDescent="0.3">
      <c r="A170" s="21"/>
      <c r="B170" s="21"/>
      <c r="C170" s="21"/>
      <c r="D170" s="21"/>
      <c r="E170" s="21"/>
      <c r="G170" s="21"/>
      <c r="H170" s="21"/>
      <c r="I170" s="21"/>
      <c r="J170" s="16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</row>
    <row r="171" spans="1:46" x14ac:dyDescent="0.3">
      <c r="A171" s="21"/>
      <c r="B171" s="21"/>
      <c r="C171" s="22"/>
      <c r="D171" s="21"/>
      <c r="E171" s="21"/>
      <c r="G171" s="21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</row>
    <row r="172" spans="1:46" x14ac:dyDescent="0.3">
      <c r="A172" s="21"/>
      <c r="B172" s="21"/>
      <c r="C172" s="22"/>
      <c r="D172" s="21"/>
      <c r="E172" s="21"/>
      <c r="G172" s="21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</row>
    <row r="173" spans="1:46" x14ac:dyDescent="0.3">
      <c r="A173" s="21"/>
      <c r="B173" s="21"/>
      <c r="C173" s="22"/>
      <c r="D173" s="21"/>
      <c r="E173" s="21"/>
      <c r="G173" s="21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</row>
    <row r="174" spans="1:46" x14ac:dyDescent="0.3">
      <c r="A174" s="21"/>
      <c r="B174" s="21"/>
      <c r="C174" s="22"/>
      <c r="D174" s="21"/>
      <c r="E174" s="21"/>
      <c r="G174" s="21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</row>
    <row r="175" spans="1:46" x14ac:dyDescent="0.3">
      <c r="A175" s="21"/>
      <c r="B175" s="21"/>
      <c r="C175" s="22"/>
      <c r="D175" s="21"/>
      <c r="E175" s="21"/>
      <c r="G175" s="21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</row>
    <row r="176" spans="1:46" x14ac:dyDescent="0.3">
      <c r="A176" s="21"/>
      <c r="B176" s="21"/>
      <c r="C176" s="22"/>
      <c r="D176" s="21"/>
      <c r="E176" s="21"/>
      <c r="G176" s="21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</row>
    <row r="177" spans="1:46" x14ac:dyDescent="0.3">
      <c r="A177" s="21"/>
      <c r="B177" s="21"/>
      <c r="C177" s="22"/>
      <c r="D177" s="21"/>
      <c r="E177" s="21"/>
      <c r="G177" s="21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</row>
    <row r="178" spans="1:46" x14ac:dyDescent="0.3">
      <c r="A178" s="21"/>
      <c r="B178" s="21"/>
      <c r="C178" s="22"/>
      <c r="D178" s="21"/>
      <c r="E178" s="21"/>
      <c r="G178" s="21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</row>
    <row r="179" spans="1:46" x14ac:dyDescent="0.2">
      <c r="A179" s="21"/>
      <c r="B179" s="21"/>
      <c r="C179" s="22"/>
      <c r="D179" s="21"/>
      <c r="E179" s="21"/>
      <c r="G179" s="34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</row>
    <row r="180" spans="1:46" x14ac:dyDescent="0.3">
      <c r="A180" s="21"/>
      <c r="B180" s="21"/>
      <c r="C180" s="22"/>
      <c r="D180" s="21"/>
      <c r="E180" s="21"/>
      <c r="G180" s="21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</row>
    <row r="181" spans="1:46" x14ac:dyDescent="0.3">
      <c r="A181" s="21"/>
      <c r="B181" s="21"/>
      <c r="C181" s="22"/>
      <c r="D181" s="21"/>
      <c r="E181" s="21"/>
      <c r="G181" s="33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</row>
    <row r="182" spans="1:46" x14ac:dyDescent="0.3">
      <c r="A182" s="21"/>
      <c r="B182" s="21"/>
      <c r="C182" s="22"/>
      <c r="D182" s="21"/>
      <c r="E182" s="21"/>
      <c r="G182" s="33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</row>
    <row r="183" spans="1:46" x14ac:dyDescent="0.3">
      <c r="A183" s="21"/>
      <c r="B183" s="21"/>
      <c r="C183" s="22"/>
      <c r="D183" s="21"/>
      <c r="E183" s="21"/>
      <c r="G183" s="33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</row>
    <row r="184" spans="1:46" x14ac:dyDescent="0.3">
      <c r="A184" s="21"/>
      <c r="B184" s="21"/>
      <c r="C184" s="22"/>
      <c r="D184" s="21"/>
      <c r="E184" s="21"/>
      <c r="G184" s="33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</row>
    <row r="185" spans="1:46" x14ac:dyDescent="0.3">
      <c r="A185" s="21"/>
      <c r="B185" s="21"/>
      <c r="C185" s="22"/>
      <c r="D185" s="21"/>
      <c r="E185" s="21"/>
      <c r="G185" s="33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</row>
    <row r="186" spans="1:46" x14ac:dyDescent="0.3">
      <c r="A186" s="21"/>
      <c r="B186" s="21"/>
      <c r="C186" s="22"/>
      <c r="D186" s="21"/>
      <c r="E186" s="21"/>
      <c r="G186" s="33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</row>
    <row r="187" spans="1:46" x14ac:dyDescent="0.3">
      <c r="A187" s="21"/>
      <c r="B187" s="21"/>
      <c r="C187" s="22"/>
      <c r="D187" s="21"/>
      <c r="E187" s="21"/>
      <c r="G187" s="33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</row>
    <row r="188" spans="1:46" x14ac:dyDescent="0.3">
      <c r="A188" s="21"/>
      <c r="B188" s="21"/>
      <c r="C188" s="22"/>
      <c r="D188" s="21"/>
      <c r="E188" s="21"/>
      <c r="G188" s="33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</row>
    <row r="189" spans="1:46" x14ac:dyDescent="0.3">
      <c r="A189" s="21"/>
      <c r="B189" s="21"/>
      <c r="C189" s="22"/>
      <c r="D189" s="21"/>
      <c r="E189" s="21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</row>
    <row r="190" spans="1:46" x14ac:dyDescent="0.3">
      <c r="A190" s="21"/>
      <c r="B190" s="21"/>
      <c r="C190" s="22"/>
      <c r="D190" s="21"/>
      <c r="E190" s="21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</row>
    <row r="191" spans="1:46" x14ac:dyDescent="0.3">
      <c r="A191" s="21"/>
      <c r="B191" s="21"/>
      <c r="C191" s="22"/>
      <c r="D191" s="21"/>
      <c r="E191" s="21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</row>
    <row r="192" spans="1:46" x14ac:dyDescent="0.3">
      <c r="A192" s="21"/>
      <c r="B192" s="21"/>
      <c r="C192" s="22"/>
      <c r="D192" s="21"/>
      <c r="E192" s="21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</row>
    <row r="193" spans="1:46" x14ac:dyDescent="0.3">
      <c r="A193" s="21"/>
      <c r="B193" s="21"/>
      <c r="C193" s="22"/>
      <c r="D193" s="21"/>
      <c r="E193" s="21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</row>
    <row r="194" spans="1:46" x14ac:dyDescent="0.3">
      <c r="A194" s="21"/>
      <c r="B194" s="21"/>
      <c r="C194" s="22"/>
      <c r="D194" s="21"/>
      <c r="E194" s="21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</row>
    <row r="195" spans="1:46" x14ac:dyDescent="0.3">
      <c r="A195" s="21"/>
      <c r="B195" s="21"/>
      <c r="C195" s="22"/>
      <c r="D195" s="21"/>
      <c r="E195" s="21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</row>
    <row r="196" spans="1:46" x14ac:dyDescent="0.3">
      <c r="A196" s="21"/>
      <c r="B196" s="21"/>
      <c r="C196" s="22"/>
      <c r="D196" s="21"/>
      <c r="E196" s="21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</row>
    <row r="197" spans="1:46" x14ac:dyDescent="0.3">
      <c r="A197" s="21"/>
      <c r="B197" s="21"/>
      <c r="C197" s="22"/>
      <c r="D197" s="21"/>
      <c r="E197" s="21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</row>
    <row r="198" spans="1:46" x14ac:dyDescent="0.3">
      <c r="A198" s="21"/>
      <c r="B198" s="21"/>
      <c r="C198" s="22"/>
      <c r="D198" s="21"/>
      <c r="E198" s="21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</row>
    <row r="199" spans="1:46" x14ac:dyDescent="0.3">
      <c r="A199" s="21"/>
      <c r="B199" s="21"/>
      <c r="C199" s="22"/>
      <c r="D199" s="21"/>
      <c r="E199" s="21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</row>
    <row r="200" spans="1:46" x14ac:dyDescent="0.3">
      <c r="A200" s="21"/>
      <c r="B200" s="21"/>
      <c r="C200" s="22"/>
      <c r="D200" s="21"/>
      <c r="E200" s="21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</row>
    <row r="201" spans="1:46" x14ac:dyDescent="0.3">
      <c r="A201" s="21"/>
      <c r="B201" s="21"/>
      <c r="C201" s="22"/>
      <c r="D201" s="21"/>
      <c r="E201" s="2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</row>
    <row r="202" spans="1:46" x14ac:dyDescent="0.3">
      <c r="A202" s="21"/>
      <c r="B202" s="21"/>
      <c r="C202" s="22"/>
      <c r="D202" s="21"/>
      <c r="E202" s="21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</row>
    <row r="203" spans="1:46" x14ac:dyDescent="0.3">
      <c r="A203" s="21"/>
      <c r="B203" s="21"/>
      <c r="C203" s="22"/>
      <c r="D203" s="21"/>
      <c r="E203" s="21"/>
      <c r="F203" s="16"/>
      <c r="G203" s="35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46" x14ac:dyDescent="0.3">
      <c r="A204" s="21"/>
      <c r="B204" s="21"/>
      <c r="C204" s="22"/>
      <c r="D204" s="21"/>
      <c r="E204" s="21"/>
      <c r="G204" s="35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46" x14ac:dyDescent="0.3">
      <c r="A205" s="21"/>
      <c r="B205" s="21"/>
      <c r="C205" s="22"/>
      <c r="D205" s="21"/>
      <c r="E205" s="21"/>
      <c r="G205" s="35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46" x14ac:dyDescent="0.3">
      <c r="A206" s="21"/>
      <c r="B206" s="21"/>
      <c r="C206" s="22"/>
      <c r="D206" s="21"/>
      <c r="E206" s="21"/>
      <c r="G206" s="35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46" x14ac:dyDescent="0.3">
      <c r="A207" s="21"/>
      <c r="B207" s="21"/>
      <c r="C207" s="22"/>
      <c r="D207" s="21"/>
      <c r="E207" s="21"/>
      <c r="G207" s="35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46" x14ac:dyDescent="0.3">
      <c r="A208" s="21"/>
      <c r="B208" s="21"/>
      <c r="C208" s="22"/>
      <c r="D208" s="21"/>
      <c r="E208" s="21"/>
      <c r="G208" s="35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x14ac:dyDescent="0.3">
      <c r="A209" s="21"/>
      <c r="B209" s="21"/>
      <c r="C209" s="22"/>
      <c r="D209" s="21"/>
      <c r="E209" s="21"/>
      <c r="G209" s="35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x14ac:dyDescent="0.3">
      <c r="A210" s="21"/>
      <c r="B210" s="21"/>
      <c r="C210" s="22"/>
      <c r="D210" s="21"/>
      <c r="E210" s="21"/>
      <c r="G210" s="35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x14ac:dyDescent="0.3">
      <c r="A211" s="21"/>
      <c r="B211" s="21"/>
      <c r="C211" s="22"/>
      <c r="D211" s="21"/>
      <c r="E211" s="21"/>
      <c r="G211" s="35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x14ac:dyDescent="0.3">
      <c r="A212" s="21"/>
      <c r="B212" s="21"/>
      <c r="C212" s="22"/>
      <c r="D212" s="21"/>
      <c r="E212" s="21"/>
      <c r="G212" s="35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x14ac:dyDescent="0.3">
      <c r="A213" s="21"/>
      <c r="B213" s="21"/>
      <c r="C213" s="22"/>
      <c r="D213" s="21"/>
      <c r="E213" s="21"/>
      <c r="G213" s="35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x14ac:dyDescent="0.3">
      <c r="A214" s="21"/>
      <c r="B214" s="21"/>
      <c r="C214" s="22"/>
      <c r="D214" s="21"/>
      <c r="E214" s="21"/>
      <c r="G214" s="35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x14ac:dyDescent="0.3">
      <c r="A215" s="21"/>
      <c r="B215" s="21"/>
      <c r="C215" s="22"/>
      <c r="D215" s="21"/>
      <c r="E215" s="21"/>
      <c r="G215" s="35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x14ac:dyDescent="0.3">
      <c r="A216" s="21"/>
      <c r="B216" s="21"/>
      <c r="C216" s="22"/>
      <c r="D216" s="21"/>
      <c r="E216" s="21"/>
      <c r="G216" s="35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x14ac:dyDescent="0.3">
      <c r="A217" s="21"/>
      <c r="B217" s="21"/>
      <c r="C217" s="22"/>
      <c r="D217" s="21"/>
      <c r="E217" s="21"/>
      <c r="G217" s="35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x14ac:dyDescent="0.3">
      <c r="A218" s="21"/>
      <c r="B218" s="21"/>
      <c r="C218" s="22"/>
      <c r="D218" s="21"/>
      <c r="E218" s="21"/>
      <c r="G218" s="35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x14ac:dyDescent="0.3">
      <c r="A219" s="21"/>
      <c r="B219" s="21"/>
      <c r="C219" s="22"/>
      <c r="D219" s="21"/>
      <c r="E219" s="21"/>
      <c r="G219" s="35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x14ac:dyDescent="0.3">
      <c r="A220" s="21"/>
      <c r="B220" s="21"/>
      <c r="C220" s="22"/>
      <c r="D220" s="21"/>
      <c r="E220" s="21"/>
      <c r="G220" s="35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x14ac:dyDescent="0.3">
      <c r="A221" s="21"/>
      <c r="B221" s="21"/>
      <c r="C221" s="22"/>
      <c r="D221" s="21"/>
      <c r="E221" s="21"/>
      <c r="G221" s="35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x14ac:dyDescent="0.3">
      <c r="A222" s="21"/>
      <c r="B222" s="21"/>
      <c r="C222" s="22"/>
      <c r="D222" s="21"/>
      <c r="E222" s="21"/>
      <c r="G222" s="35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x14ac:dyDescent="0.3">
      <c r="A223" s="21"/>
      <c r="B223" s="21"/>
      <c r="C223" s="22"/>
      <c r="D223" s="21"/>
      <c r="E223" s="21"/>
      <c r="G223" s="35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x14ac:dyDescent="0.3">
      <c r="A224" s="21"/>
      <c r="B224" s="21"/>
      <c r="C224" s="22"/>
      <c r="D224" s="21"/>
      <c r="E224" s="21"/>
      <c r="G224" s="35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x14ac:dyDescent="0.3">
      <c r="A225" s="21"/>
      <c r="B225" s="21"/>
      <c r="C225" s="22"/>
      <c r="D225" s="21"/>
      <c r="E225" s="21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x14ac:dyDescent="0.3">
      <c r="A226" s="21"/>
      <c r="B226" s="21"/>
      <c r="C226" s="22"/>
      <c r="D226" s="21"/>
      <c r="E226" s="21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x14ac:dyDescent="0.3">
      <c r="A227" s="21"/>
      <c r="B227" s="21"/>
      <c r="C227" s="22"/>
      <c r="D227" s="21"/>
      <c r="E227" s="21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x14ac:dyDescent="0.3">
      <c r="A228" s="21"/>
      <c r="B228" s="21"/>
      <c r="C228" s="22"/>
      <c r="D228" s="21"/>
      <c r="E228" s="21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x14ac:dyDescent="0.3">
      <c r="A229" s="21"/>
      <c r="B229" s="21"/>
      <c r="C229" s="22"/>
      <c r="D229" s="21"/>
      <c r="E229" s="21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x14ac:dyDescent="0.3">
      <c r="A230" s="21"/>
      <c r="B230" s="21"/>
      <c r="C230" s="22"/>
      <c r="D230" s="21"/>
      <c r="E230" s="21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x14ac:dyDescent="0.3">
      <c r="A231" s="21"/>
      <c r="B231" s="21"/>
      <c r="C231" s="22"/>
      <c r="D231" s="21"/>
      <c r="E231" s="21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x14ac:dyDescent="0.3">
      <c r="A232" s="21"/>
      <c r="B232" s="21"/>
      <c r="C232" s="22"/>
      <c r="D232" s="21"/>
      <c r="E232" s="21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x14ac:dyDescent="0.3">
      <c r="A233" s="21"/>
      <c r="B233" s="21"/>
      <c r="C233" s="22"/>
      <c r="D233" s="21"/>
      <c r="E233" s="21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x14ac:dyDescent="0.3">
      <c r="A234" s="21"/>
      <c r="B234" s="21"/>
      <c r="C234" s="22"/>
      <c r="D234" s="21"/>
      <c r="E234" s="21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x14ac:dyDescent="0.3">
      <c r="A235" s="21"/>
      <c r="B235" s="21"/>
      <c r="C235" s="22"/>
      <c r="D235" s="21"/>
      <c r="E235" s="21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x14ac:dyDescent="0.3">
      <c r="A236" s="21"/>
      <c r="B236" s="21"/>
      <c r="C236" s="22"/>
      <c r="D236" s="21"/>
      <c r="E236" s="21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x14ac:dyDescent="0.3">
      <c r="A237" s="21"/>
      <c r="B237" s="21"/>
      <c r="C237" s="22"/>
      <c r="D237" s="21"/>
      <c r="E237" s="21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x14ac:dyDescent="0.3">
      <c r="A238" s="21"/>
      <c r="B238" s="21"/>
      <c r="C238" s="22"/>
      <c r="D238" s="21"/>
      <c r="E238" s="21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x14ac:dyDescent="0.3">
      <c r="A239" s="21"/>
      <c r="B239" s="21"/>
      <c r="C239" s="22"/>
      <c r="D239" s="21"/>
      <c r="E239" s="21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x14ac:dyDescent="0.3">
      <c r="A240" s="21"/>
      <c r="B240" s="21"/>
      <c r="C240" s="22"/>
      <c r="D240" s="21"/>
      <c r="E240" s="21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4" x14ac:dyDescent="0.3">
      <c r="A241" s="21"/>
      <c r="B241" s="21"/>
      <c r="C241" s="22"/>
      <c r="D241" s="21"/>
      <c r="E241" s="21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4" x14ac:dyDescent="0.3">
      <c r="A242" s="21"/>
      <c r="B242" s="21"/>
      <c r="C242" s="22"/>
      <c r="D242" s="21"/>
      <c r="E242" s="21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1:24" x14ac:dyDescent="0.3">
      <c r="A243" s="21"/>
      <c r="B243" s="21"/>
      <c r="C243" s="22"/>
      <c r="D243" s="21"/>
      <c r="E243" s="21"/>
      <c r="H243" s="21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1:24" x14ac:dyDescent="0.3">
      <c r="A244" s="21"/>
      <c r="B244" s="21"/>
      <c r="C244" s="22"/>
      <c r="D244" s="21"/>
      <c r="E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</row>
    <row r="245" spans="1:24" x14ac:dyDescent="0.3">
      <c r="A245" s="21"/>
      <c r="B245" s="21"/>
      <c r="C245" s="22"/>
      <c r="D245" s="21"/>
      <c r="E245" s="21"/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</row>
    <row r="246" spans="1:24" x14ac:dyDescent="0.3">
      <c r="A246" s="21"/>
      <c r="B246" s="21"/>
      <c r="C246" s="22"/>
      <c r="D246" s="21"/>
      <c r="E246" s="21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4" x14ac:dyDescent="0.3">
      <c r="A247" s="21"/>
      <c r="B247" s="21"/>
      <c r="C247" s="22"/>
      <c r="D247" s="21"/>
      <c r="E247" s="21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4" x14ac:dyDescent="0.3">
      <c r="A248" s="21"/>
      <c r="B248" s="21"/>
      <c r="C248" s="22"/>
      <c r="D248" s="21"/>
      <c r="E248" s="21"/>
      <c r="H248" s="11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4" x14ac:dyDescent="0.3">
      <c r="A249" s="21"/>
      <c r="B249" s="21"/>
      <c r="C249" s="22"/>
      <c r="D249" s="21"/>
      <c r="E249" s="21"/>
      <c r="H249" s="11"/>
      <c r="I249" s="11"/>
      <c r="J249" s="11"/>
      <c r="K249" s="11"/>
      <c r="L249" s="11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43"/>
      <c r="X249" s="44"/>
    </row>
    <row r="250" spans="1:24" x14ac:dyDescent="0.3">
      <c r="A250" s="21"/>
      <c r="B250" s="21"/>
      <c r="C250" s="22"/>
      <c r="D250" s="21"/>
      <c r="E250" s="2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43"/>
      <c r="X250" s="44"/>
    </row>
    <row r="251" spans="1:24" x14ac:dyDescent="0.3">
      <c r="A251" s="21"/>
      <c r="B251" s="21"/>
      <c r="C251" s="22"/>
      <c r="D251" s="21"/>
      <c r="E251" s="2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43"/>
      <c r="X251" s="44"/>
    </row>
    <row r="252" spans="1:24" x14ac:dyDescent="0.3">
      <c r="A252" s="21"/>
      <c r="B252" s="21"/>
      <c r="C252" s="22"/>
      <c r="D252" s="21"/>
      <c r="E252" s="2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43"/>
      <c r="X252" s="44"/>
    </row>
    <row r="253" spans="1:24" x14ac:dyDescent="0.3">
      <c r="A253" s="21"/>
      <c r="B253" s="21"/>
      <c r="C253" s="22"/>
      <c r="D253" s="21"/>
      <c r="E253" s="21"/>
      <c r="H253" s="12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43"/>
      <c r="X253" s="44"/>
    </row>
    <row r="254" spans="1:24" x14ac:dyDescent="0.3">
      <c r="A254" s="21"/>
      <c r="B254" s="21"/>
      <c r="C254" s="22"/>
      <c r="D254" s="21"/>
      <c r="E254" s="21"/>
      <c r="H254" s="6"/>
      <c r="I254" s="12"/>
      <c r="J254" s="12"/>
      <c r="K254" s="12"/>
      <c r="L254" s="12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43"/>
      <c r="X254" s="44"/>
    </row>
    <row r="255" spans="1:24" x14ac:dyDescent="0.3">
      <c r="A255" s="21"/>
      <c r="B255" s="21"/>
      <c r="C255" s="22"/>
      <c r="D255" s="21"/>
      <c r="E255" s="21"/>
      <c r="H255" s="11"/>
      <c r="I255" s="6"/>
      <c r="J255" s="6"/>
      <c r="K255" s="6"/>
      <c r="L255" s="6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43"/>
      <c r="X255" s="44"/>
    </row>
    <row r="256" spans="1:24" x14ac:dyDescent="0.3">
      <c r="A256" s="21"/>
      <c r="B256" s="21"/>
      <c r="C256" s="22"/>
      <c r="D256" s="21"/>
      <c r="E256" s="21"/>
      <c r="H256" s="12"/>
      <c r="I256" s="11"/>
      <c r="J256" s="11"/>
      <c r="K256" s="11"/>
      <c r="L256" s="11"/>
      <c r="M256" s="6"/>
      <c r="N256" s="11"/>
      <c r="O256" s="11"/>
      <c r="P256" s="11"/>
      <c r="Q256" s="11"/>
      <c r="R256" s="11"/>
      <c r="S256" s="11"/>
      <c r="T256" s="11"/>
      <c r="U256" s="11"/>
      <c r="V256" s="11"/>
      <c r="W256" s="43"/>
      <c r="X256" s="44"/>
    </row>
    <row r="257" spans="1:24" x14ac:dyDescent="0.3">
      <c r="A257" s="21"/>
      <c r="B257" s="21"/>
      <c r="C257" s="22"/>
      <c r="D257" s="21"/>
      <c r="E257" s="21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43"/>
      <c r="X257" s="44"/>
    </row>
    <row r="258" spans="1:24" x14ac:dyDescent="0.3">
      <c r="A258" s="21"/>
      <c r="B258" s="21"/>
      <c r="C258" s="22"/>
      <c r="D258" s="21"/>
      <c r="E258" s="21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43"/>
      <c r="X258" s="44"/>
    </row>
    <row r="259" spans="1:24" x14ac:dyDescent="0.3">
      <c r="A259" s="21"/>
      <c r="B259" s="21"/>
      <c r="C259" s="22"/>
      <c r="D259" s="21"/>
      <c r="E259" s="21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43"/>
      <c r="X259" s="44"/>
    </row>
    <row r="260" spans="1:24" x14ac:dyDescent="0.3">
      <c r="A260" s="21"/>
      <c r="B260" s="21"/>
      <c r="C260" s="22"/>
      <c r="D260" s="21"/>
      <c r="E260" s="21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43"/>
      <c r="X260" s="44"/>
    </row>
    <row r="261" spans="1:24" x14ac:dyDescent="0.3">
      <c r="A261" s="21"/>
      <c r="B261" s="21"/>
      <c r="C261" s="22"/>
      <c r="D261" s="21"/>
      <c r="E261" s="21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43"/>
      <c r="X261" s="44"/>
    </row>
    <row r="262" spans="1:24" x14ac:dyDescent="0.3">
      <c r="A262" s="21"/>
      <c r="B262" s="21"/>
      <c r="C262" s="22"/>
      <c r="D262" s="21"/>
      <c r="E262" s="21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43"/>
      <c r="X262" s="44"/>
    </row>
    <row r="263" spans="1:24" x14ac:dyDescent="0.3">
      <c r="A263" s="21"/>
      <c r="B263" s="21"/>
      <c r="C263" s="22"/>
      <c r="D263" s="21"/>
      <c r="E263" s="21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43"/>
      <c r="X263" s="44"/>
    </row>
    <row r="264" spans="1:24" x14ac:dyDescent="0.3">
      <c r="A264" s="21"/>
      <c r="B264" s="21"/>
      <c r="C264" s="22"/>
      <c r="D264" s="21"/>
      <c r="E264" s="21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43"/>
      <c r="X264" s="44"/>
    </row>
    <row r="265" spans="1:24" x14ac:dyDescent="0.3">
      <c r="A265" s="21"/>
      <c r="B265" s="21"/>
      <c r="C265" s="22"/>
      <c r="D265" s="21"/>
      <c r="E265" s="21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43"/>
      <c r="X265" s="44"/>
    </row>
    <row r="266" spans="1:24" x14ac:dyDescent="0.3">
      <c r="A266" s="21"/>
      <c r="B266" s="21"/>
      <c r="C266" s="22"/>
      <c r="D266" s="21"/>
      <c r="E266" s="21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43"/>
      <c r="X266" s="44"/>
    </row>
    <row r="267" spans="1:24" x14ac:dyDescent="0.3">
      <c r="A267" s="21"/>
      <c r="B267" s="21"/>
      <c r="C267" s="22"/>
      <c r="D267" s="21"/>
      <c r="E267" s="21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43"/>
      <c r="X267" s="44"/>
    </row>
    <row r="268" spans="1:24" x14ac:dyDescent="0.3">
      <c r="A268" s="21"/>
      <c r="B268" s="21"/>
      <c r="C268" s="22"/>
      <c r="D268" s="21"/>
      <c r="E268" s="21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43"/>
      <c r="X268" s="44"/>
    </row>
    <row r="269" spans="1:24" x14ac:dyDescent="0.3">
      <c r="A269" s="21"/>
      <c r="B269" s="21"/>
      <c r="C269" s="22"/>
      <c r="D269" s="21"/>
      <c r="E269" s="21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43"/>
      <c r="X269" s="44"/>
    </row>
    <row r="270" spans="1:24" x14ac:dyDescent="0.3">
      <c r="A270" s="21"/>
      <c r="B270" s="21"/>
      <c r="C270" s="22"/>
      <c r="D270" s="21"/>
      <c r="E270" s="21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43"/>
      <c r="X270" s="44"/>
    </row>
    <row r="271" spans="1:24" x14ac:dyDescent="0.3">
      <c r="A271" s="21"/>
      <c r="B271" s="21"/>
      <c r="C271" s="22"/>
      <c r="D271" s="21"/>
      <c r="E271" s="21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</row>
    <row r="272" spans="1:24" x14ac:dyDescent="0.3">
      <c r="A272" s="21"/>
      <c r="B272" s="21"/>
      <c r="C272" s="22"/>
      <c r="D272" s="21"/>
      <c r="E272" s="21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1:25" x14ac:dyDescent="0.3">
      <c r="A273" s="21"/>
      <c r="B273" s="21"/>
      <c r="C273" s="22"/>
      <c r="D273" s="21"/>
      <c r="E273" s="21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</row>
    <row r="274" spans="1:25" x14ac:dyDescent="0.3">
      <c r="A274" s="21"/>
      <c r="B274" s="21"/>
      <c r="C274" s="22"/>
      <c r="D274" s="21"/>
      <c r="E274" s="21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</row>
    <row r="275" spans="1:25" x14ac:dyDescent="0.3">
      <c r="A275" s="21"/>
      <c r="B275" s="21"/>
      <c r="C275" s="22"/>
      <c r="D275" s="21"/>
      <c r="E275" s="21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</row>
    <row r="276" spans="1:25" x14ac:dyDescent="0.3">
      <c r="A276" s="21"/>
      <c r="B276" s="21"/>
      <c r="C276" s="22"/>
      <c r="D276" s="21"/>
      <c r="E276" s="21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</row>
    <row r="277" spans="1:25" x14ac:dyDescent="0.3">
      <c r="A277" s="21"/>
      <c r="B277" s="17"/>
      <c r="C277" s="22"/>
      <c r="D277" s="17"/>
      <c r="E277" s="17"/>
      <c r="F277" s="17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1:25" x14ac:dyDescent="0.3">
      <c r="A278" s="17"/>
      <c r="B278" s="18"/>
      <c r="C278" s="22"/>
      <c r="D278" s="1"/>
      <c r="E278" s="21"/>
      <c r="F278" s="28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1:25" x14ac:dyDescent="0.3">
      <c r="A279" s="18"/>
      <c r="B279" s="18"/>
      <c r="C279" s="22"/>
      <c r="D279" s="1"/>
      <c r="E279" s="21"/>
      <c r="F279" s="5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</row>
    <row r="280" spans="1:25" x14ac:dyDescent="0.3">
      <c r="A280" s="18"/>
      <c r="B280" s="18"/>
      <c r="C280" s="22"/>
      <c r="D280" s="18"/>
      <c r="E280" s="21"/>
      <c r="F280" s="5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</row>
    <row r="281" spans="1:25" x14ac:dyDescent="0.3">
      <c r="A281" s="18"/>
      <c r="B281" s="18"/>
      <c r="C281" s="22"/>
      <c r="D281" s="1"/>
      <c r="E281" s="21"/>
      <c r="F281" s="29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</row>
    <row r="282" spans="1:25" x14ac:dyDescent="0.3">
      <c r="A282" s="18"/>
      <c r="B282" s="21"/>
      <c r="C282" s="22"/>
      <c r="D282" s="1"/>
      <c r="E282" s="21"/>
      <c r="F282" s="5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Y282" s="44"/>
    </row>
    <row r="283" spans="1:25" x14ac:dyDescent="0.3">
      <c r="A283" s="21"/>
      <c r="B283" s="21"/>
      <c r="C283" s="22"/>
      <c r="D283" s="1"/>
      <c r="E283" s="21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Y283" s="44">
        <f>SUM(H246:S246)</f>
        <v>0</v>
      </c>
    </row>
    <row r="284" spans="1:25" x14ac:dyDescent="0.3">
      <c r="A284" s="21"/>
      <c r="B284" s="21"/>
      <c r="C284" s="22"/>
      <c r="D284" s="19"/>
      <c r="E284" s="21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Y284" s="44">
        <f>SUM(H247:S247)</f>
        <v>0</v>
      </c>
    </row>
    <row r="285" spans="1:25" x14ac:dyDescent="0.3">
      <c r="A285" s="21"/>
      <c r="B285" s="21"/>
      <c r="C285" s="22"/>
      <c r="D285" s="19"/>
      <c r="E285" s="21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Y285" s="44"/>
    </row>
    <row r="286" spans="1:25" x14ac:dyDescent="0.3">
      <c r="A286" s="21"/>
      <c r="B286" s="21"/>
      <c r="C286" s="22"/>
      <c r="D286" s="19"/>
      <c r="E286" s="21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Y286" s="44">
        <f>SUM(H249:S249)</f>
        <v>0</v>
      </c>
    </row>
    <row r="287" spans="1:25" x14ac:dyDescent="0.3">
      <c r="A287" s="21"/>
      <c r="B287" s="21"/>
      <c r="C287" s="22"/>
      <c r="D287" s="19"/>
      <c r="E287" s="21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Y287" s="44"/>
    </row>
    <row r="288" spans="1:25" x14ac:dyDescent="0.3">
      <c r="A288" s="21"/>
      <c r="B288" s="21"/>
      <c r="C288" s="22"/>
      <c r="D288" s="19"/>
      <c r="E288" s="21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Y288" s="44"/>
    </row>
    <row r="289" spans="1:25" x14ac:dyDescent="0.3">
      <c r="A289" s="21"/>
      <c r="B289" s="21"/>
      <c r="C289" s="22"/>
      <c r="D289" s="20"/>
      <c r="E289" s="21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Y289" s="44"/>
    </row>
    <row r="290" spans="1:25" x14ac:dyDescent="0.3">
      <c r="A290" s="21"/>
      <c r="B290" s="21"/>
      <c r="C290" s="22"/>
      <c r="D290" s="18"/>
      <c r="E290" s="21"/>
      <c r="F290" s="30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Y290" s="44"/>
    </row>
    <row r="291" spans="1:25" x14ac:dyDescent="0.3">
      <c r="A291" s="21"/>
      <c r="B291" s="21"/>
      <c r="C291" s="22"/>
      <c r="D291" s="18"/>
      <c r="E291" s="21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Y291" s="44"/>
    </row>
    <row r="292" spans="1:25" x14ac:dyDescent="0.3">
      <c r="A292" s="21"/>
      <c r="B292" s="21"/>
      <c r="C292" s="22"/>
      <c r="D292" s="18"/>
      <c r="E292" s="21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Y292" s="44"/>
    </row>
    <row r="293" spans="1:25" x14ac:dyDescent="0.3">
      <c r="A293" s="21"/>
      <c r="B293" s="21"/>
      <c r="C293" s="22"/>
      <c r="D293" s="18"/>
      <c r="E293" s="21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Y293" s="44"/>
    </row>
    <row r="294" spans="1:25" x14ac:dyDescent="0.3">
      <c r="A294" s="21"/>
      <c r="B294" s="21"/>
      <c r="C294" s="22"/>
      <c r="D294" s="21"/>
      <c r="E294" s="21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Y294" s="44"/>
    </row>
    <row r="295" spans="1:25" x14ac:dyDescent="0.3">
      <c r="A295" s="21"/>
      <c r="B295" s="21"/>
      <c r="C295" s="22"/>
      <c r="D295" s="21"/>
      <c r="E295" s="21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Y295" s="44"/>
    </row>
    <row r="296" spans="1:25" x14ac:dyDescent="0.3">
      <c r="A296" s="21"/>
      <c r="B296" s="21"/>
      <c r="C296" s="22"/>
      <c r="D296" s="21"/>
      <c r="E296" s="21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Y296" s="44"/>
    </row>
    <row r="297" spans="1:25" x14ac:dyDescent="0.3">
      <c r="A297" s="21"/>
      <c r="B297" s="21"/>
      <c r="C297" s="22"/>
      <c r="D297" s="21"/>
      <c r="E297" s="21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Y297" s="44"/>
    </row>
    <row r="298" spans="1:25" x14ac:dyDescent="0.3">
      <c r="A298" s="21"/>
      <c r="B298" s="21"/>
      <c r="C298" s="22"/>
      <c r="D298" s="21"/>
      <c r="E298" s="21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Y298" s="44"/>
    </row>
    <row r="299" spans="1:25" x14ac:dyDescent="0.3">
      <c r="A299" s="21"/>
      <c r="B299" s="21"/>
      <c r="C299" s="22"/>
      <c r="D299" s="21"/>
      <c r="E299" s="21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Y299" s="44"/>
    </row>
    <row r="300" spans="1:25" x14ac:dyDescent="0.3">
      <c r="A300" s="21"/>
      <c r="B300" s="21"/>
      <c r="C300" s="22"/>
      <c r="D300" s="21"/>
      <c r="E300" s="21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Y300" s="44"/>
    </row>
    <row r="301" spans="1:25" x14ac:dyDescent="0.3">
      <c r="A301" s="21"/>
      <c r="B301" s="21"/>
      <c r="C301" s="22"/>
      <c r="D301" s="21"/>
      <c r="E301" s="21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Y301" s="44"/>
    </row>
    <row r="302" spans="1:25" x14ac:dyDescent="0.3">
      <c r="A302" s="21"/>
      <c r="B302" s="21"/>
      <c r="C302" s="22"/>
      <c r="D302" s="21"/>
      <c r="E302" s="21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Y302" s="44"/>
    </row>
    <row r="303" spans="1:25" x14ac:dyDescent="0.3">
      <c r="A303" s="21"/>
      <c r="B303" s="21"/>
      <c r="C303" s="22"/>
      <c r="D303" s="21"/>
      <c r="E303" s="21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Y303" s="44"/>
    </row>
    <row r="304" spans="1:25" x14ac:dyDescent="0.3">
      <c r="A304" s="21"/>
      <c r="B304" s="21"/>
      <c r="C304" s="22"/>
      <c r="D304" s="21"/>
      <c r="E304" s="21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</row>
    <row r="305" spans="1:22" x14ac:dyDescent="0.3">
      <c r="A305" s="21"/>
      <c r="B305" s="21"/>
      <c r="C305" s="22"/>
      <c r="D305" s="21"/>
      <c r="E305" s="21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</row>
    <row r="306" spans="1:22" x14ac:dyDescent="0.3">
      <c r="A306" s="21"/>
      <c r="B306" s="21"/>
      <c r="C306" s="22"/>
      <c r="D306" s="21"/>
      <c r="E306" s="21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</row>
    <row r="307" spans="1:22" x14ac:dyDescent="0.3">
      <c r="A307" s="21"/>
      <c r="B307" s="21"/>
      <c r="C307" s="22"/>
      <c r="D307" s="21"/>
      <c r="E307" s="21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</row>
    <row r="308" spans="1:22" x14ac:dyDescent="0.3">
      <c r="A308" s="21"/>
      <c r="B308" s="21"/>
      <c r="C308" s="22"/>
      <c r="D308" s="21"/>
      <c r="E308" s="21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</row>
    <row r="309" spans="1:22" x14ac:dyDescent="0.3">
      <c r="A309" s="21"/>
      <c r="B309" s="21"/>
      <c r="C309" s="22"/>
      <c r="D309" s="21"/>
      <c r="E309" s="21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</row>
    <row r="310" spans="1:22" x14ac:dyDescent="0.3">
      <c r="A310" s="21"/>
      <c r="B310" s="21"/>
      <c r="C310" s="22"/>
      <c r="D310" s="21"/>
      <c r="E310" s="21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</row>
    <row r="311" spans="1:22" x14ac:dyDescent="0.3">
      <c r="A311" s="21"/>
      <c r="B311" s="21"/>
      <c r="C311" s="22"/>
      <c r="D311" s="21"/>
      <c r="E311" s="21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</row>
    <row r="312" spans="1:22" x14ac:dyDescent="0.3">
      <c r="A312" s="21"/>
      <c r="B312" s="21"/>
      <c r="C312" s="22"/>
      <c r="D312" s="21"/>
      <c r="E312" s="21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</row>
    <row r="313" spans="1:22" x14ac:dyDescent="0.3">
      <c r="A313" s="21"/>
      <c r="B313" s="21"/>
      <c r="C313" s="22"/>
      <c r="D313" s="21"/>
      <c r="E313" s="21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</row>
    <row r="314" spans="1:22" x14ac:dyDescent="0.3">
      <c r="A314" s="21"/>
      <c r="B314" s="21"/>
      <c r="C314" s="22"/>
      <c r="D314" s="21"/>
      <c r="E314" s="21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</row>
    <row r="315" spans="1:22" x14ac:dyDescent="0.3">
      <c r="A315" s="21"/>
      <c r="B315" s="21"/>
      <c r="C315" s="22"/>
      <c r="D315" s="21"/>
      <c r="E315" s="21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</row>
    <row r="316" spans="1:22" x14ac:dyDescent="0.3">
      <c r="A316" s="21"/>
      <c r="B316" s="21"/>
      <c r="C316" s="22"/>
      <c r="D316" s="21"/>
      <c r="E316" s="21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</row>
    <row r="317" spans="1:22" x14ac:dyDescent="0.3">
      <c r="A317" s="21"/>
      <c r="B317" s="21"/>
      <c r="C317" s="22"/>
      <c r="D317" s="21"/>
      <c r="E317" s="21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</row>
    <row r="318" spans="1:22" x14ac:dyDescent="0.3">
      <c r="A318" s="21"/>
      <c r="B318" s="21"/>
      <c r="C318" s="22"/>
      <c r="D318" s="21"/>
      <c r="E318" s="21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</row>
    <row r="319" spans="1:22" x14ac:dyDescent="0.3">
      <c r="A319" s="21"/>
      <c r="B319" s="21"/>
      <c r="C319" s="22"/>
      <c r="D319" s="21"/>
      <c r="E319" s="21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</row>
    <row r="320" spans="1:22" x14ac:dyDescent="0.3">
      <c r="A320" s="21"/>
      <c r="B320" s="21"/>
      <c r="C320" s="22"/>
      <c r="D320" s="21"/>
      <c r="E320" s="21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</row>
    <row r="321" spans="1:22" x14ac:dyDescent="0.3">
      <c r="A321" s="21"/>
      <c r="B321" s="21"/>
      <c r="C321" s="22"/>
      <c r="D321" s="21"/>
      <c r="E321" s="21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</row>
    <row r="322" spans="1:22" x14ac:dyDescent="0.3">
      <c r="A322" s="21"/>
      <c r="B322" s="21"/>
      <c r="C322" s="22"/>
      <c r="D322" s="21"/>
      <c r="E322" s="21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</row>
    <row r="323" spans="1:22" x14ac:dyDescent="0.3">
      <c r="A323" s="21"/>
      <c r="B323" s="21"/>
      <c r="C323" s="22"/>
      <c r="D323" s="21"/>
      <c r="E323" s="21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</row>
    <row r="324" spans="1:22" x14ac:dyDescent="0.3">
      <c r="A324" s="21"/>
      <c r="B324" s="21"/>
      <c r="C324" s="22"/>
      <c r="D324" s="21"/>
      <c r="E324" s="21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</row>
    <row r="325" spans="1:22" x14ac:dyDescent="0.3">
      <c r="A325" s="21"/>
      <c r="B325" s="21"/>
      <c r="C325" s="22"/>
      <c r="D325" s="21"/>
      <c r="E325" s="21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</row>
    <row r="326" spans="1:22" x14ac:dyDescent="0.3">
      <c r="A326" s="21"/>
      <c r="B326" s="21"/>
      <c r="C326" s="22"/>
      <c r="D326" s="21"/>
      <c r="E326" s="21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</row>
    <row r="327" spans="1:22" x14ac:dyDescent="0.3">
      <c r="A327" s="21"/>
      <c r="B327" s="21"/>
      <c r="C327" s="22"/>
      <c r="D327" s="21"/>
      <c r="E327" s="21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</row>
    <row r="328" spans="1:22" x14ac:dyDescent="0.3">
      <c r="A328" s="21"/>
      <c r="B328" s="21"/>
      <c r="C328" s="22"/>
      <c r="D328" s="21"/>
      <c r="E328" s="21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</row>
    <row r="329" spans="1:22" x14ac:dyDescent="0.3">
      <c r="A329" s="21"/>
      <c r="B329" s="21"/>
      <c r="C329" s="22"/>
      <c r="D329" s="21"/>
      <c r="E329" s="21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</row>
    <row r="330" spans="1:22" x14ac:dyDescent="0.3">
      <c r="A330" s="21"/>
      <c r="B330" s="21"/>
      <c r="C330" s="22"/>
      <c r="D330" s="21"/>
      <c r="E330" s="21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</row>
    <row r="331" spans="1:22" x14ac:dyDescent="0.3">
      <c r="A331" s="21"/>
      <c r="B331" s="21"/>
      <c r="C331" s="22"/>
      <c r="D331" s="21"/>
      <c r="E331" s="21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</row>
    <row r="332" spans="1:22" x14ac:dyDescent="0.3">
      <c r="A332" s="21"/>
      <c r="B332" s="21"/>
      <c r="C332" s="22"/>
      <c r="D332" s="21"/>
      <c r="E332" s="21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</row>
    <row r="333" spans="1:22" x14ac:dyDescent="0.3">
      <c r="A333" s="21"/>
      <c r="B333" s="21"/>
      <c r="C333" s="22"/>
      <c r="D333" s="21"/>
      <c r="E333" s="21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</row>
    <row r="334" spans="1:22" x14ac:dyDescent="0.3">
      <c r="A334" s="21"/>
      <c r="B334" s="21"/>
      <c r="C334" s="22"/>
      <c r="D334" s="21"/>
      <c r="E334" s="21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</row>
    <row r="335" spans="1:22" x14ac:dyDescent="0.3">
      <c r="A335" s="21"/>
      <c r="B335" s="21"/>
      <c r="C335" s="22"/>
      <c r="D335" s="21"/>
      <c r="E335" s="21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</row>
    <row r="336" spans="1:22" x14ac:dyDescent="0.3">
      <c r="A336" s="21"/>
      <c r="B336" s="21"/>
      <c r="C336" s="22"/>
      <c r="D336" s="21"/>
      <c r="E336" s="21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</row>
    <row r="337" spans="1:22" x14ac:dyDescent="0.3">
      <c r="A337" s="21"/>
      <c r="B337" s="21"/>
      <c r="C337" s="22"/>
      <c r="D337" s="21"/>
      <c r="E337" s="21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</row>
    <row r="338" spans="1:22" x14ac:dyDescent="0.3">
      <c r="A338" s="21"/>
      <c r="B338" s="21"/>
      <c r="C338" s="22"/>
      <c r="D338" s="21"/>
      <c r="E338" s="21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</row>
    <row r="339" spans="1:22" x14ac:dyDescent="0.3">
      <c r="A339" s="21"/>
      <c r="B339" s="21"/>
      <c r="C339" s="22"/>
      <c r="D339" s="21"/>
      <c r="E339" s="21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</row>
    <row r="340" spans="1:22" x14ac:dyDescent="0.3">
      <c r="A340" s="21"/>
      <c r="B340" s="21"/>
      <c r="C340" s="22"/>
      <c r="D340" s="21"/>
      <c r="E340" s="21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</row>
    <row r="341" spans="1:22" x14ac:dyDescent="0.3">
      <c r="A341" s="21"/>
      <c r="B341" s="21"/>
      <c r="C341" s="22"/>
      <c r="D341" s="21"/>
      <c r="E341" s="21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</row>
    <row r="342" spans="1:22" x14ac:dyDescent="0.3">
      <c r="A342" s="21"/>
      <c r="B342" s="21"/>
      <c r="C342" s="22"/>
      <c r="D342" s="21"/>
      <c r="E342" s="21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</row>
    <row r="343" spans="1:22" x14ac:dyDescent="0.3">
      <c r="A343" s="21"/>
      <c r="B343" s="21"/>
      <c r="C343" s="22"/>
      <c r="D343" s="21"/>
      <c r="E343" s="21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</row>
    <row r="344" spans="1:22" x14ac:dyDescent="0.3">
      <c r="A344" s="21"/>
      <c r="B344" s="21"/>
      <c r="C344" s="22"/>
      <c r="D344" s="21"/>
      <c r="E344" s="21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</row>
    <row r="345" spans="1:22" x14ac:dyDescent="0.3">
      <c r="A345" s="21"/>
      <c r="B345" s="21"/>
      <c r="C345" s="22"/>
      <c r="D345" s="21"/>
      <c r="E345" s="21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</row>
    <row r="346" spans="1:22" x14ac:dyDescent="0.3">
      <c r="A346" s="21"/>
      <c r="B346" s="21"/>
      <c r="C346" s="22"/>
      <c r="D346" s="21"/>
      <c r="E346" s="21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</row>
    <row r="347" spans="1:22" x14ac:dyDescent="0.3">
      <c r="A347" s="21"/>
      <c r="B347" s="21"/>
      <c r="C347" s="22"/>
      <c r="D347" s="21"/>
      <c r="E347" s="21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</row>
    <row r="348" spans="1:22" x14ac:dyDescent="0.3">
      <c r="A348" s="21"/>
      <c r="B348" s="21"/>
      <c r="C348" s="22"/>
      <c r="D348" s="21"/>
      <c r="E348" s="21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</row>
    <row r="349" spans="1:22" x14ac:dyDescent="0.3">
      <c r="A349" s="21"/>
      <c r="B349" s="21"/>
      <c r="C349" s="22"/>
      <c r="D349" s="21"/>
      <c r="E349" s="21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</row>
    <row r="350" spans="1:22" x14ac:dyDescent="0.3">
      <c r="A350" s="21"/>
      <c r="B350" s="21"/>
      <c r="C350" s="22"/>
      <c r="D350" s="21"/>
      <c r="E350" s="21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</row>
    <row r="351" spans="1:22" x14ac:dyDescent="0.3">
      <c r="A351" s="21"/>
      <c r="B351" s="21"/>
      <c r="C351" s="22"/>
      <c r="D351" s="21"/>
      <c r="E351" s="21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</row>
    <row r="352" spans="1:22" x14ac:dyDescent="0.3">
      <c r="A352" s="21"/>
      <c r="B352" s="21"/>
      <c r="C352" s="22"/>
      <c r="D352" s="21"/>
      <c r="E352" s="21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26"/>
      <c r="U352" s="26"/>
      <c r="V352" s="26"/>
    </row>
    <row r="353" spans="1:25" x14ac:dyDescent="0.3">
      <c r="A353" s="21"/>
      <c r="B353" s="21"/>
      <c r="C353" s="22"/>
      <c r="D353" s="21"/>
      <c r="E353" s="21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26"/>
      <c r="U353" s="26"/>
      <c r="V353" s="26"/>
    </row>
    <row r="354" spans="1:25" x14ac:dyDescent="0.3">
      <c r="A354" s="21"/>
      <c r="B354" s="21"/>
      <c r="C354" s="22"/>
      <c r="D354" s="21"/>
      <c r="E354" s="21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26"/>
      <c r="U354" s="26"/>
      <c r="V354" s="26"/>
    </row>
    <row r="355" spans="1:25" x14ac:dyDescent="0.3">
      <c r="A355" s="21"/>
      <c r="B355" s="21"/>
      <c r="C355" s="22"/>
      <c r="D355" s="21"/>
      <c r="E355" s="21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26"/>
      <c r="U355" s="26"/>
      <c r="V355" s="26"/>
    </row>
    <row r="356" spans="1:25" x14ac:dyDescent="0.3">
      <c r="A356" s="21"/>
      <c r="B356" s="21"/>
      <c r="C356" s="22"/>
      <c r="D356" s="21"/>
      <c r="E356" s="21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26"/>
      <c r="U356" s="26"/>
      <c r="V356" s="26"/>
      <c r="W356" s="21"/>
      <c r="X356" s="21"/>
      <c r="Y356" s="22"/>
    </row>
    <row r="357" spans="1:25" x14ac:dyDescent="0.3">
      <c r="A357" s="21"/>
      <c r="B357" s="21"/>
      <c r="C357" s="22"/>
      <c r="D357" s="21"/>
      <c r="E357" s="21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26"/>
      <c r="U357" s="26"/>
      <c r="V357" s="26"/>
      <c r="W357" s="21"/>
      <c r="X357" s="21"/>
      <c r="Y357" s="22"/>
    </row>
    <row r="358" spans="1:25" x14ac:dyDescent="0.3">
      <c r="A358" s="21"/>
      <c r="B358" s="21"/>
      <c r="C358" s="22"/>
      <c r="D358" s="21"/>
      <c r="E358" s="21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26"/>
      <c r="U358" s="26"/>
      <c r="V358" s="26"/>
      <c r="W358" s="21"/>
      <c r="X358" s="21"/>
      <c r="Y358" s="22"/>
    </row>
    <row r="359" spans="1:25" x14ac:dyDescent="0.3">
      <c r="A359" s="21"/>
      <c r="B359" s="21"/>
      <c r="C359" s="22"/>
      <c r="D359" s="21"/>
      <c r="E359" s="21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26"/>
      <c r="U359" s="26"/>
      <c r="V359" s="26"/>
      <c r="W359" s="21"/>
      <c r="X359" s="21"/>
      <c r="Y359" s="22"/>
    </row>
    <row r="360" spans="1:25" x14ac:dyDescent="0.3">
      <c r="A360" s="21"/>
      <c r="B360" s="21"/>
      <c r="C360" s="22"/>
      <c r="D360" s="21"/>
      <c r="E360" s="21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26"/>
      <c r="U360" s="26"/>
      <c r="V360" s="26"/>
      <c r="W360" s="21"/>
      <c r="X360" s="21"/>
      <c r="Y360" s="22"/>
    </row>
    <row r="361" spans="1:25" x14ac:dyDescent="0.3">
      <c r="A361" s="21"/>
      <c r="B361" s="21"/>
      <c r="C361" s="22"/>
      <c r="D361" s="21"/>
      <c r="E361" s="21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26"/>
      <c r="U361" s="26"/>
      <c r="V361" s="26"/>
      <c r="W361" s="21"/>
      <c r="X361" s="21"/>
      <c r="Y361" s="22"/>
    </row>
    <row r="362" spans="1:25" x14ac:dyDescent="0.3">
      <c r="A362" s="21"/>
      <c r="B362" s="21"/>
      <c r="C362" s="22"/>
      <c r="D362" s="21"/>
      <c r="E362" s="21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26"/>
      <c r="U362" s="26"/>
      <c r="V362" s="26"/>
      <c r="W362" s="21"/>
      <c r="X362" s="21"/>
      <c r="Y362" s="22"/>
    </row>
    <row r="363" spans="1:25" x14ac:dyDescent="0.3">
      <c r="A363" s="21"/>
      <c r="B363" s="21"/>
      <c r="C363" s="22"/>
      <c r="D363" s="21"/>
      <c r="E363" s="21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26"/>
      <c r="U363" s="26"/>
      <c r="V363" s="26"/>
      <c r="W363" s="21"/>
      <c r="X363" s="21"/>
      <c r="Y363" s="22"/>
    </row>
    <row r="364" spans="1:25" x14ac:dyDescent="0.3">
      <c r="A364" s="21"/>
      <c r="B364" s="21"/>
      <c r="C364" s="22"/>
      <c r="D364" s="21"/>
      <c r="E364" s="21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26"/>
      <c r="U364" s="26"/>
      <c r="V364" s="26"/>
      <c r="W364" s="21"/>
      <c r="X364" s="21"/>
      <c r="Y364" s="22"/>
    </row>
    <row r="365" spans="1:25" x14ac:dyDescent="0.3">
      <c r="A365" s="21"/>
      <c r="B365" s="21"/>
      <c r="C365" s="22"/>
      <c r="D365" s="21"/>
      <c r="E365" s="21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26"/>
      <c r="U365" s="26"/>
      <c r="V365" s="26"/>
      <c r="W365" s="21"/>
      <c r="X365" s="21"/>
      <c r="Y365" s="22"/>
    </row>
    <row r="366" spans="1:25" x14ac:dyDescent="0.3">
      <c r="A366" s="21"/>
      <c r="B366" s="21"/>
      <c r="C366" s="22"/>
      <c r="D366" s="21"/>
      <c r="E366" s="21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26"/>
      <c r="U366" s="26"/>
      <c r="V366" s="26"/>
      <c r="W366" s="21"/>
      <c r="X366" s="21"/>
      <c r="Y366" s="22"/>
    </row>
    <row r="367" spans="1:25" x14ac:dyDescent="0.3">
      <c r="A367" s="21"/>
      <c r="B367" s="21"/>
      <c r="C367" s="22"/>
      <c r="D367" s="21"/>
      <c r="E367" s="21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26"/>
      <c r="U367" s="26"/>
      <c r="V367" s="26"/>
      <c r="W367" s="21"/>
      <c r="X367" s="21"/>
      <c r="Y367" s="22"/>
    </row>
    <row r="368" spans="1:25" x14ac:dyDescent="0.3">
      <c r="A368" s="21"/>
      <c r="B368" s="21"/>
      <c r="C368" s="22"/>
      <c r="D368" s="21"/>
      <c r="E368" s="21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26"/>
      <c r="U368" s="26"/>
      <c r="V368" s="26"/>
      <c r="W368" s="21"/>
      <c r="X368" s="21"/>
      <c r="Y368" s="22"/>
    </row>
    <row r="369" spans="1:25" x14ac:dyDescent="0.3">
      <c r="A369" s="21"/>
      <c r="B369" s="21"/>
      <c r="C369" s="22"/>
      <c r="D369" s="21"/>
      <c r="E369" s="21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26"/>
      <c r="U369" s="26"/>
      <c r="V369" s="26"/>
      <c r="W369" s="21"/>
      <c r="X369" s="21"/>
      <c r="Y369" s="22"/>
    </row>
    <row r="370" spans="1:25" x14ac:dyDescent="0.3">
      <c r="A370" s="21"/>
      <c r="B370" s="21"/>
      <c r="C370" s="22"/>
      <c r="D370" s="21"/>
      <c r="E370" s="21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26"/>
      <c r="U370" s="26"/>
      <c r="V370" s="26"/>
      <c r="W370" s="21"/>
      <c r="X370" s="21"/>
      <c r="Y370" s="22"/>
    </row>
    <row r="371" spans="1:25" x14ac:dyDescent="0.3">
      <c r="A371" s="21"/>
      <c r="B371" s="21"/>
      <c r="C371" s="22"/>
      <c r="D371" s="21"/>
      <c r="E371" s="21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26"/>
      <c r="U371" s="26"/>
      <c r="V371" s="26"/>
      <c r="W371" s="21"/>
      <c r="X371" s="21"/>
      <c r="Y371" s="22"/>
    </row>
    <row r="372" spans="1:25" x14ac:dyDescent="0.3">
      <c r="A372" s="21"/>
      <c r="B372" s="21"/>
      <c r="C372" s="22"/>
      <c r="D372" s="21"/>
      <c r="E372" s="21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26"/>
      <c r="U372" s="26"/>
      <c r="V372" s="26"/>
      <c r="W372" s="21"/>
      <c r="X372" s="21"/>
      <c r="Y372" s="22"/>
    </row>
    <row r="373" spans="1:25" x14ac:dyDescent="0.3">
      <c r="A373" s="21"/>
      <c r="B373" s="21"/>
      <c r="C373" s="22"/>
      <c r="D373" s="21"/>
      <c r="E373" s="21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26"/>
      <c r="U373" s="26"/>
      <c r="V373" s="26"/>
      <c r="W373" s="21"/>
      <c r="X373" s="21"/>
      <c r="Y373" s="22"/>
    </row>
    <row r="374" spans="1:25" x14ac:dyDescent="0.3">
      <c r="A374" s="21"/>
      <c r="B374" s="21"/>
      <c r="C374" s="22"/>
      <c r="D374" s="21"/>
      <c r="E374" s="21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26"/>
      <c r="U374" s="26"/>
      <c r="V374" s="26"/>
      <c r="W374" s="21"/>
      <c r="X374" s="21"/>
      <c r="Y374" s="22"/>
    </row>
    <row r="375" spans="1:25" x14ac:dyDescent="0.3">
      <c r="A375" s="21"/>
      <c r="B375" s="21"/>
      <c r="C375" s="22"/>
      <c r="D375" s="21"/>
      <c r="E375" s="21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26"/>
      <c r="U375" s="26"/>
      <c r="V375" s="26"/>
      <c r="W375" s="21"/>
      <c r="X375" s="21"/>
      <c r="Y375" s="22"/>
    </row>
    <row r="376" spans="1:25" x14ac:dyDescent="0.3">
      <c r="A376" s="21"/>
      <c r="B376" s="21"/>
      <c r="C376" s="22"/>
      <c r="D376" s="21"/>
      <c r="E376" s="21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26"/>
      <c r="U376" s="26"/>
      <c r="V376" s="26"/>
      <c r="W376" s="21"/>
      <c r="X376" s="21"/>
      <c r="Y376" s="22"/>
    </row>
    <row r="377" spans="1:25" x14ac:dyDescent="0.3">
      <c r="A377" s="21"/>
      <c r="B377" s="21"/>
      <c r="C377" s="22"/>
      <c r="D377" s="21"/>
      <c r="E377" s="21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26"/>
      <c r="U377" s="26"/>
      <c r="V377" s="26"/>
      <c r="W377" s="21"/>
      <c r="X377" s="21"/>
      <c r="Y377" s="22"/>
    </row>
    <row r="378" spans="1:25" x14ac:dyDescent="0.3">
      <c r="A378" s="21"/>
      <c r="B378" s="21"/>
      <c r="C378" s="22"/>
      <c r="D378" s="21"/>
      <c r="E378" s="21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26"/>
      <c r="U378" s="26"/>
      <c r="V378" s="26"/>
      <c r="W378" s="21"/>
      <c r="X378" s="21"/>
      <c r="Y378" s="22"/>
    </row>
    <row r="379" spans="1:25" x14ac:dyDescent="0.3">
      <c r="A379" s="21"/>
      <c r="B379" s="21"/>
      <c r="C379" s="22"/>
      <c r="D379" s="21"/>
      <c r="E379" s="21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26"/>
      <c r="U379" s="26"/>
      <c r="V379" s="26"/>
      <c r="W379" s="21"/>
      <c r="X379" s="21"/>
      <c r="Y379" s="22"/>
    </row>
    <row r="380" spans="1:25" x14ac:dyDescent="0.3">
      <c r="A380" s="21"/>
      <c r="B380" s="21"/>
      <c r="C380" s="22"/>
      <c r="D380" s="21"/>
      <c r="E380" s="21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26"/>
      <c r="U380" s="26"/>
      <c r="V380" s="26"/>
      <c r="W380" s="21"/>
      <c r="X380" s="21"/>
      <c r="Y380" s="22"/>
    </row>
    <row r="381" spans="1:25" x14ac:dyDescent="0.3">
      <c r="A381" s="21"/>
      <c r="B381" s="21"/>
      <c r="C381" s="22"/>
      <c r="D381" s="21"/>
      <c r="E381" s="21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26"/>
      <c r="U381" s="26"/>
      <c r="V381" s="26"/>
      <c r="W381" s="21"/>
      <c r="X381" s="21"/>
      <c r="Y381" s="22"/>
    </row>
    <row r="382" spans="1:25" x14ac:dyDescent="0.3">
      <c r="A382" s="21"/>
      <c r="B382" s="21"/>
      <c r="C382" s="22"/>
      <c r="D382" s="21"/>
      <c r="E382" s="21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26"/>
      <c r="U382" s="26"/>
      <c r="V382" s="26"/>
      <c r="W382" s="21"/>
      <c r="X382" s="21"/>
      <c r="Y382" s="22"/>
    </row>
    <row r="383" spans="1:25" x14ac:dyDescent="0.3">
      <c r="A383" s="21"/>
      <c r="B383" s="21"/>
      <c r="C383" s="22"/>
      <c r="D383" s="21"/>
      <c r="E383" s="21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26"/>
      <c r="U383" s="26"/>
      <c r="V383" s="26"/>
      <c r="W383" s="21"/>
      <c r="X383" s="21"/>
      <c r="Y383" s="22"/>
    </row>
    <row r="384" spans="1:25" x14ac:dyDescent="0.3">
      <c r="A384" s="21"/>
      <c r="B384" s="21"/>
      <c r="C384" s="22"/>
      <c r="D384" s="21"/>
      <c r="E384" s="21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26"/>
      <c r="U384" s="26"/>
      <c r="V384" s="26"/>
      <c r="W384" s="21"/>
      <c r="X384" s="21"/>
      <c r="Y384" s="22"/>
    </row>
    <row r="385" spans="1:25" x14ac:dyDescent="0.3">
      <c r="A385" s="21"/>
      <c r="B385" s="21"/>
      <c r="C385" s="22"/>
      <c r="D385" s="21"/>
      <c r="E385" s="21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26"/>
      <c r="U385" s="26"/>
      <c r="V385" s="26"/>
      <c r="W385" s="21"/>
      <c r="X385" s="21"/>
      <c r="Y385" s="22"/>
    </row>
    <row r="386" spans="1:25" x14ac:dyDescent="0.3">
      <c r="A386" s="21"/>
      <c r="B386" s="21"/>
      <c r="C386" s="22"/>
      <c r="D386" s="21"/>
      <c r="E386" s="21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26"/>
      <c r="U386" s="26"/>
      <c r="V386" s="26"/>
      <c r="W386" s="21"/>
      <c r="X386" s="21"/>
      <c r="Y386" s="22"/>
    </row>
    <row r="387" spans="1:25" x14ac:dyDescent="0.3">
      <c r="A387" s="21"/>
      <c r="B387" s="21"/>
      <c r="C387" s="22"/>
      <c r="D387" s="21"/>
      <c r="E387" s="21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26"/>
      <c r="U387" s="26"/>
      <c r="V387" s="26"/>
      <c r="W387" s="21"/>
      <c r="X387" s="21"/>
      <c r="Y387" s="22"/>
    </row>
    <row r="388" spans="1:25" x14ac:dyDescent="0.3">
      <c r="A388" s="21"/>
      <c r="B388" s="21"/>
      <c r="C388" s="22"/>
      <c r="D388" s="21"/>
      <c r="E388" s="21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26"/>
      <c r="U388" s="26"/>
      <c r="V388" s="26"/>
      <c r="W388" s="21"/>
      <c r="X388" s="21"/>
      <c r="Y388" s="22"/>
    </row>
    <row r="389" spans="1:25" x14ac:dyDescent="0.3">
      <c r="A389" s="21"/>
      <c r="B389" s="21"/>
      <c r="C389" s="22"/>
      <c r="D389" s="21"/>
      <c r="E389" s="21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26"/>
      <c r="U389" s="26"/>
      <c r="V389" s="26"/>
      <c r="W389" s="21"/>
      <c r="X389" s="21"/>
      <c r="Y389" s="22"/>
    </row>
    <row r="390" spans="1:25" x14ac:dyDescent="0.3">
      <c r="A390" s="21"/>
      <c r="B390" s="21"/>
      <c r="C390" s="22"/>
      <c r="D390" s="21"/>
      <c r="E390" s="21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26"/>
      <c r="U390" s="26"/>
      <c r="V390" s="26"/>
      <c r="W390" s="21"/>
      <c r="X390" s="21"/>
      <c r="Y390" s="22"/>
    </row>
    <row r="391" spans="1:25" x14ac:dyDescent="0.3">
      <c r="A391" s="21"/>
      <c r="B391" s="21"/>
      <c r="C391" s="22"/>
      <c r="D391" s="21"/>
      <c r="E391" s="21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26"/>
      <c r="U391" s="26"/>
      <c r="V391" s="26"/>
      <c r="W391" s="21"/>
      <c r="X391" s="21"/>
      <c r="Y391" s="22"/>
    </row>
    <row r="392" spans="1:25" x14ac:dyDescent="0.3">
      <c r="A392" s="21"/>
      <c r="B392" s="21"/>
      <c r="C392" s="22"/>
      <c r="D392" s="21"/>
      <c r="E392" s="21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26"/>
      <c r="U392" s="26"/>
      <c r="V392" s="26"/>
      <c r="W392" s="21"/>
      <c r="X392" s="21"/>
      <c r="Y392" s="22"/>
    </row>
    <row r="393" spans="1:25" x14ac:dyDescent="0.3">
      <c r="A393" s="21"/>
      <c r="B393" s="21"/>
      <c r="C393" s="22"/>
      <c r="D393" s="21"/>
      <c r="E393" s="21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26"/>
      <c r="U393" s="26"/>
      <c r="V393" s="26"/>
      <c r="W393" s="21"/>
      <c r="X393" s="21"/>
      <c r="Y393" s="22"/>
    </row>
    <row r="394" spans="1:25" x14ac:dyDescent="0.3">
      <c r="A394" s="21"/>
      <c r="B394" s="21"/>
      <c r="C394" s="22"/>
      <c r="D394" s="21"/>
      <c r="E394" s="21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26"/>
      <c r="U394" s="26"/>
      <c r="V394" s="26"/>
      <c r="W394" s="21"/>
      <c r="X394" s="21"/>
      <c r="Y394" s="22"/>
    </row>
    <row r="395" spans="1:25" x14ac:dyDescent="0.3">
      <c r="A395" s="21"/>
      <c r="B395" s="21"/>
      <c r="C395" s="22"/>
      <c r="D395" s="21"/>
      <c r="E395" s="21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26"/>
      <c r="U395" s="26"/>
      <c r="V395" s="26"/>
      <c r="W395" s="21"/>
      <c r="X395" s="21"/>
      <c r="Y395" s="22"/>
    </row>
    <row r="396" spans="1:25" x14ac:dyDescent="0.3">
      <c r="A396" s="21"/>
      <c r="B396" s="21"/>
      <c r="C396" s="22"/>
      <c r="D396" s="21"/>
      <c r="E396" s="21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26"/>
      <c r="U396" s="26"/>
      <c r="V396" s="26"/>
      <c r="W396" s="21"/>
      <c r="X396" s="21"/>
      <c r="Y396" s="22"/>
    </row>
    <row r="397" spans="1:25" x14ac:dyDescent="0.3">
      <c r="A397" s="21"/>
      <c r="B397" s="21"/>
      <c r="C397" s="22"/>
      <c r="D397" s="21"/>
      <c r="E397" s="21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26"/>
      <c r="U397" s="26"/>
      <c r="V397" s="26"/>
      <c r="W397" s="21"/>
      <c r="X397" s="21"/>
      <c r="Y397" s="22"/>
    </row>
    <row r="398" spans="1:25" x14ac:dyDescent="0.3">
      <c r="A398" s="21"/>
      <c r="B398" s="21"/>
      <c r="C398" s="22"/>
      <c r="D398" s="21"/>
      <c r="E398" s="21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26"/>
      <c r="U398" s="26"/>
      <c r="V398" s="26"/>
      <c r="W398" s="21"/>
      <c r="X398" s="21"/>
      <c r="Y398" s="22"/>
    </row>
    <row r="399" spans="1:25" x14ac:dyDescent="0.3">
      <c r="A399" s="21"/>
      <c r="B399" s="21"/>
      <c r="C399" s="22"/>
      <c r="D399" s="21"/>
      <c r="E399" s="21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26"/>
      <c r="U399" s="26"/>
      <c r="V399" s="26"/>
      <c r="W399" s="21"/>
      <c r="X399" s="21"/>
      <c r="Y399" s="22"/>
    </row>
    <row r="400" spans="1:25" x14ac:dyDescent="0.3">
      <c r="A400" s="21"/>
      <c r="B400" s="21"/>
      <c r="C400" s="22"/>
      <c r="D400" s="21"/>
      <c r="E400" s="21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26"/>
      <c r="U400" s="26"/>
      <c r="V400" s="26"/>
      <c r="W400" s="21"/>
      <c r="X400" s="21"/>
      <c r="Y400" s="22"/>
    </row>
    <row r="401" spans="1:25" x14ac:dyDescent="0.3">
      <c r="A401" s="21"/>
      <c r="B401" s="21"/>
      <c r="C401" s="22"/>
      <c r="D401" s="21"/>
      <c r="E401" s="21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26"/>
      <c r="U401" s="26"/>
      <c r="V401" s="26"/>
      <c r="W401" s="21"/>
      <c r="X401" s="21"/>
      <c r="Y401" s="22"/>
    </row>
    <row r="402" spans="1:25" x14ac:dyDescent="0.3">
      <c r="A402" s="21"/>
      <c r="B402" s="21"/>
      <c r="C402" s="22"/>
      <c r="D402" s="21"/>
      <c r="E402" s="21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26"/>
      <c r="U402" s="26"/>
      <c r="V402" s="26"/>
      <c r="W402" s="21"/>
      <c r="X402" s="21"/>
      <c r="Y402" s="22"/>
    </row>
    <row r="403" spans="1:25" x14ac:dyDescent="0.3">
      <c r="A403" s="21"/>
      <c r="B403" s="21"/>
      <c r="C403" s="22"/>
      <c r="D403" s="21"/>
      <c r="E403" s="21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26"/>
      <c r="U403" s="26"/>
      <c r="V403" s="26"/>
      <c r="W403" s="21"/>
      <c r="X403" s="21"/>
      <c r="Y403" s="22"/>
    </row>
    <row r="404" spans="1:25" x14ac:dyDescent="0.3">
      <c r="A404" s="21"/>
      <c r="B404" s="21"/>
      <c r="C404" s="22"/>
      <c r="D404" s="21"/>
      <c r="E404" s="21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26"/>
      <c r="U404" s="26"/>
      <c r="V404" s="26"/>
      <c r="W404" s="21"/>
      <c r="X404" s="21"/>
      <c r="Y404" s="22"/>
    </row>
    <row r="405" spans="1:25" x14ac:dyDescent="0.3">
      <c r="A405" s="21"/>
      <c r="B405" s="21"/>
      <c r="C405" s="22"/>
      <c r="D405" s="21"/>
      <c r="E405" s="21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26"/>
      <c r="U405" s="26"/>
      <c r="V405" s="26"/>
      <c r="W405" s="21"/>
      <c r="X405" s="21"/>
      <c r="Y405" s="22"/>
    </row>
    <row r="406" spans="1:25" x14ac:dyDescent="0.3">
      <c r="A406" s="21"/>
      <c r="B406" s="21"/>
      <c r="C406" s="22"/>
      <c r="D406" s="21"/>
      <c r="E406" s="21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26"/>
      <c r="U406" s="26"/>
      <c r="V406" s="26"/>
      <c r="W406" s="21"/>
      <c r="X406" s="21"/>
      <c r="Y406" s="22"/>
    </row>
    <row r="407" spans="1:25" x14ac:dyDescent="0.3">
      <c r="A407" s="21"/>
      <c r="B407" s="21"/>
      <c r="C407" s="22"/>
      <c r="D407" s="21"/>
      <c r="E407" s="21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26"/>
      <c r="U407" s="26"/>
      <c r="V407" s="26"/>
      <c r="W407" s="21"/>
      <c r="X407" s="21"/>
      <c r="Y407" s="22"/>
    </row>
    <row r="408" spans="1:25" x14ac:dyDescent="0.3">
      <c r="A408" s="21"/>
      <c r="B408" s="21"/>
      <c r="C408" s="22"/>
      <c r="D408" s="21"/>
      <c r="E408" s="21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26"/>
      <c r="U408" s="26"/>
      <c r="V408" s="26"/>
      <c r="W408" s="21"/>
      <c r="X408" s="21"/>
      <c r="Y408" s="22"/>
    </row>
    <row r="409" spans="1:25" x14ac:dyDescent="0.3">
      <c r="A409" s="21"/>
      <c r="B409" s="21"/>
      <c r="C409" s="22"/>
      <c r="D409" s="21"/>
      <c r="E409" s="21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26"/>
      <c r="U409" s="26"/>
      <c r="V409" s="26"/>
      <c r="W409" s="21"/>
      <c r="X409" s="21"/>
      <c r="Y409" s="22"/>
    </row>
    <row r="410" spans="1:25" x14ac:dyDescent="0.3">
      <c r="A410" s="21"/>
      <c r="B410" s="21"/>
      <c r="C410" s="22"/>
      <c r="D410" s="21"/>
      <c r="E410" s="21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26"/>
      <c r="U410" s="26"/>
      <c r="V410" s="26"/>
      <c r="W410" s="21"/>
      <c r="X410" s="21"/>
      <c r="Y410" s="22"/>
    </row>
    <row r="411" spans="1:25" x14ac:dyDescent="0.3">
      <c r="A411" s="21"/>
      <c r="B411" s="21"/>
      <c r="C411" s="22"/>
      <c r="D411" s="21"/>
      <c r="E411" s="21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26"/>
      <c r="U411" s="26"/>
      <c r="V411" s="26"/>
      <c r="W411" s="21"/>
      <c r="X411" s="21"/>
      <c r="Y411" s="22"/>
    </row>
    <row r="412" spans="1:25" x14ac:dyDescent="0.3">
      <c r="A412" s="21"/>
      <c r="B412" s="21"/>
      <c r="C412" s="22"/>
      <c r="D412" s="21"/>
      <c r="E412" s="21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21"/>
      <c r="X412" s="21"/>
      <c r="Y412" s="22"/>
    </row>
    <row r="413" spans="1:25" x14ac:dyDescent="0.3">
      <c r="A413" s="21"/>
      <c r="B413" s="21"/>
      <c r="C413" s="22"/>
      <c r="D413" s="21"/>
      <c r="E413" s="21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21"/>
      <c r="X413" s="21"/>
      <c r="Y413" s="22"/>
    </row>
    <row r="414" spans="1:25" x14ac:dyDescent="0.3">
      <c r="A414" s="21"/>
      <c r="B414" s="21"/>
      <c r="C414" s="22"/>
      <c r="D414" s="21"/>
      <c r="E414" s="21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21"/>
      <c r="X414" s="21"/>
      <c r="Y414" s="22"/>
    </row>
    <row r="415" spans="1:25" x14ac:dyDescent="0.3">
      <c r="A415" s="21"/>
      <c r="B415" s="21"/>
      <c r="C415" s="22"/>
      <c r="D415" s="21"/>
      <c r="E415" s="21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21"/>
      <c r="X415" s="21"/>
      <c r="Y415" s="22"/>
    </row>
    <row r="416" spans="1:25" x14ac:dyDescent="0.3">
      <c r="A416" s="21"/>
      <c r="B416" s="21"/>
      <c r="C416" s="22"/>
      <c r="D416" s="21"/>
      <c r="E416" s="21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</row>
    <row r="417" spans="1:22" x14ac:dyDescent="0.3">
      <c r="A417" s="21"/>
      <c r="B417" s="21"/>
      <c r="C417" s="22"/>
      <c r="D417" s="21"/>
      <c r="E417" s="21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</row>
    <row r="418" spans="1:22" x14ac:dyDescent="0.3">
      <c r="A418" s="21"/>
      <c r="B418" s="21"/>
      <c r="C418" s="22"/>
      <c r="D418" s="21"/>
      <c r="E418" s="21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</row>
    <row r="419" spans="1:22" x14ac:dyDescent="0.3">
      <c r="A419" s="21"/>
      <c r="B419" s="21"/>
      <c r="C419" s="22"/>
      <c r="D419" s="21"/>
      <c r="E419" s="21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</row>
    <row r="420" spans="1:22" x14ac:dyDescent="0.3">
      <c r="A420" s="21"/>
      <c r="B420" s="21"/>
      <c r="C420" s="22"/>
      <c r="D420" s="21"/>
      <c r="E420" s="21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</row>
    <row r="421" spans="1:22" x14ac:dyDescent="0.3">
      <c r="A421" s="21"/>
      <c r="B421" s="21"/>
      <c r="C421" s="22"/>
      <c r="D421" s="21"/>
      <c r="E421" s="21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</row>
    <row r="422" spans="1:22" x14ac:dyDescent="0.3">
      <c r="A422" s="21"/>
      <c r="B422" s="21"/>
      <c r="C422" s="22"/>
      <c r="D422" s="21"/>
      <c r="E422" s="21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</row>
    <row r="423" spans="1:22" x14ac:dyDescent="0.3">
      <c r="A423" s="21"/>
      <c r="B423" s="21"/>
      <c r="C423" s="22"/>
      <c r="D423" s="21"/>
      <c r="E423" s="21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</row>
    <row r="424" spans="1:22" x14ac:dyDescent="0.3">
      <c r="A424" s="21"/>
      <c r="B424" s="21"/>
      <c r="C424" s="22"/>
      <c r="D424" s="21"/>
      <c r="E424" s="21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</row>
    <row r="425" spans="1:22" x14ac:dyDescent="0.3">
      <c r="A425" s="21"/>
      <c r="B425" s="21"/>
      <c r="C425" s="22"/>
      <c r="D425" s="21"/>
      <c r="E425" s="21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</row>
    <row r="426" spans="1:22" x14ac:dyDescent="0.3">
      <c r="A426" s="21"/>
      <c r="B426" s="21"/>
      <c r="C426" s="22"/>
      <c r="D426" s="21"/>
      <c r="E426" s="21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</row>
    <row r="427" spans="1:22" x14ac:dyDescent="0.3">
      <c r="A427" s="21"/>
      <c r="B427" s="21"/>
      <c r="C427" s="22"/>
      <c r="D427" s="21"/>
      <c r="E427" s="21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</row>
    <row r="428" spans="1:22" x14ac:dyDescent="0.3">
      <c r="A428" s="21"/>
      <c r="B428" s="21"/>
      <c r="C428" s="22"/>
      <c r="D428" s="21"/>
      <c r="E428" s="21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</row>
    <row r="429" spans="1:22" x14ac:dyDescent="0.3">
      <c r="A429" s="21"/>
      <c r="B429" s="21"/>
      <c r="C429" s="22"/>
      <c r="D429" s="21"/>
      <c r="E429" s="21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</row>
    <row r="430" spans="1:22" x14ac:dyDescent="0.3">
      <c r="A430" s="21"/>
      <c r="B430" s="21"/>
      <c r="C430" s="22"/>
      <c r="D430" s="21"/>
      <c r="E430" s="21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</row>
    <row r="431" spans="1:22" x14ac:dyDescent="0.3">
      <c r="A431" s="21"/>
      <c r="B431" s="21"/>
      <c r="C431" s="22"/>
      <c r="D431" s="21"/>
      <c r="E431" s="21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</row>
    <row r="432" spans="1:22" x14ac:dyDescent="0.3">
      <c r="A432" s="21"/>
      <c r="B432" s="21"/>
      <c r="C432" s="22"/>
      <c r="D432" s="21"/>
      <c r="E432" s="21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</row>
    <row r="433" spans="1:22" x14ac:dyDescent="0.3">
      <c r="A433" s="21"/>
      <c r="B433" s="21"/>
      <c r="C433" s="22"/>
      <c r="D433" s="21"/>
      <c r="E433" s="21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</row>
    <row r="434" spans="1:22" x14ac:dyDescent="0.3">
      <c r="A434" s="21"/>
      <c r="B434" s="21"/>
      <c r="C434" s="22"/>
      <c r="D434" s="21"/>
      <c r="E434" s="21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</row>
    <row r="435" spans="1:22" x14ac:dyDescent="0.3">
      <c r="A435" s="21"/>
      <c r="B435" s="21"/>
      <c r="C435" s="22"/>
      <c r="D435" s="21"/>
      <c r="E435" s="21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</row>
    <row r="436" spans="1:22" x14ac:dyDescent="0.3">
      <c r="A436" s="21"/>
      <c r="B436" s="21"/>
      <c r="C436" s="22"/>
      <c r="D436" s="21"/>
      <c r="E436" s="21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</row>
    <row r="437" spans="1:22" x14ac:dyDescent="0.3">
      <c r="A437" s="21"/>
      <c r="B437" s="21"/>
      <c r="C437" s="22"/>
      <c r="D437" s="21"/>
      <c r="E437" s="21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</row>
    <row r="438" spans="1:22" x14ac:dyDescent="0.3">
      <c r="A438" s="21"/>
      <c r="B438" s="21"/>
      <c r="C438" s="22"/>
      <c r="D438" s="21"/>
      <c r="E438" s="21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</row>
    <row r="439" spans="1:22" x14ac:dyDescent="0.3">
      <c r="A439" s="21"/>
      <c r="B439" s="21"/>
      <c r="C439" s="22"/>
      <c r="D439" s="21"/>
      <c r="E439" s="21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</row>
    <row r="440" spans="1:22" x14ac:dyDescent="0.3">
      <c r="A440" s="21"/>
      <c r="B440" s="21"/>
      <c r="C440" s="22"/>
      <c r="D440" s="21"/>
      <c r="E440" s="21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</row>
    <row r="441" spans="1:22" x14ac:dyDescent="0.3">
      <c r="A441" s="21"/>
      <c r="B441" s="21"/>
      <c r="C441" s="22"/>
      <c r="D441" s="21"/>
      <c r="E441" s="21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</row>
    <row r="442" spans="1:22" x14ac:dyDescent="0.3">
      <c r="A442" s="21"/>
      <c r="B442" s="21"/>
      <c r="C442" s="22"/>
      <c r="D442" s="21"/>
      <c r="E442" s="21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</row>
    <row r="443" spans="1:22" x14ac:dyDescent="0.3">
      <c r="A443" s="21"/>
      <c r="B443" s="21"/>
      <c r="C443" s="22"/>
      <c r="D443" s="21"/>
      <c r="E443" s="21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</row>
    <row r="444" spans="1:22" x14ac:dyDescent="0.3">
      <c r="A444" s="21"/>
      <c r="B444" s="21"/>
      <c r="C444" s="22"/>
      <c r="D444" s="21"/>
      <c r="E444" s="21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</row>
    <row r="445" spans="1:22" x14ac:dyDescent="0.3">
      <c r="A445" s="21"/>
      <c r="B445" s="21"/>
      <c r="C445" s="22"/>
      <c r="D445" s="21"/>
      <c r="E445" s="21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</row>
    <row r="446" spans="1:22" x14ac:dyDescent="0.3">
      <c r="A446" s="21"/>
      <c r="B446" s="21"/>
      <c r="C446" s="22"/>
      <c r="D446" s="21"/>
      <c r="E446" s="21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</row>
    <row r="447" spans="1:22" x14ac:dyDescent="0.3">
      <c r="A447" s="21"/>
      <c r="B447" s="21"/>
      <c r="C447" s="22"/>
      <c r="D447" s="21"/>
      <c r="E447" s="21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</row>
    <row r="448" spans="1:22" x14ac:dyDescent="0.3">
      <c r="A448" s="21"/>
      <c r="B448" s="21"/>
      <c r="C448" s="22"/>
      <c r="D448" s="21"/>
      <c r="E448" s="21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</row>
    <row r="449" spans="1:22" x14ac:dyDescent="0.3">
      <c r="A449" s="21"/>
      <c r="B449" s="21"/>
      <c r="C449" s="22"/>
      <c r="D449" s="21"/>
      <c r="E449" s="21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</row>
    <row r="450" spans="1:22" x14ac:dyDescent="0.3">
      <c r="A450" s="21"/>
      <c r="B450" s="21"/>
      <c r="C450" s="22"/>
      <c r="D450" s="21"/>
      <c r="E450" s="21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</row>
    <row r="451" spans="1:22" x14ac:dyDescent="0.3">
      <c r="A451" s="21"/>
      <c r="B451" s="21"/>
      <c r="C451" s="22"/>
      <c r="D451" s="21"/>
      <c r="E451" s="21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</row>
    <row r="452" spans="1:22" x14ac:dyDescent="0.3">
      <c r="A452" s="21"/>
      <c r="B452" s="21"/>
      <c r="C452" s="22"/>
      <c r="D452" s="21"/>
      <c r="E452" s="21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</row>
    <row r="453" spans="1:22" x14ac:dyDescent="0.3">
      <c r="A453" s="21"/>
      <c r="B453" s="21"/>
      <c r="C453" s="22"/>
      <c r="D453" s="21"/>
      <c r="E453" s="21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</row>
    <row r="454" spans="1:22" x14ac:dyDescent="0.3">
      <c r="A454" s="21"/>
      <c r="B454" s="21"/>
      <c r="C454" s="22"/>
      <c r="D454" s="21"/>
      <c r="E454" s="21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</row>
    <row r="455" spans="1:22" x14ac:dyDescent="0.3">
      <c r="A455" s="21"/>
      <c r="B455" s="21"/>
      <c r="C455" s="22"/>
      <c r="D455" s="21"/>
      <c r="E455" s="21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</row>
    <row r="456" spans="1:22" x14ac:dyDescent="0.3">
      <c r="A456" s="21"/>
      <c r="B456" s="21"/>
      <c r="C456" s="22"/>
      <c r="D456" s="21"/>
      <c r="E456" s="21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</row>
    <row r="457" spans="1:22" x14ac:dyDescent="0.3">
      <c r="A457" s="21"/>
      <c r="B457" s="21"/>
      <c r="C457" s="22"/>
      <c r="D457" s="21"/>
      <c r="E457" s="21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</row>
    <row r="458" spans="1:22" x14ac:dyDescent="0.3">
      <c r="A458" s="21"/>
      <c r="B458" s="21"/>
      <c r="C458" s="22"/>
      <c r="D458" s="21"/>
      <c r="E458" s="21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</row>
    <row r="459" spans="1:22" x14ac:dyDescent="0.3">
      <c r="A459" s="21"/>
      <c r="B459" s="21"/>
      <c r="C459" s="22"/>
      <c r="D459" s="21"/>
      <c r="E459" s="21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</row>
    <row r="460" spans="1:22" x14ac:dyDescent="0.3">
      <c r="A460" s="21"/>
      <c r="B460" s="21"/>
      <c r="C460" s="22"/>
      <c r="D460" s="21"/>
      <c r="E460" s="21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</row>
    <row r="461" spans="1:22" x14ac:dyDescent="0.3">
      <c r="A461" s="21"/>
      <c r="B461" s="21"/>
      <c r="C461" s="22"/>
      <c r="D461" s="21"/>
      <c r="E461" s="21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</row>
    <row r="462" spans="1:22" x14ac:dyDescent="0.3">
      <c r="A462" s="21"/>
      <c r="B462" s="21"/>
      <c r="C462" s="22"/>
      <c r="D462" s="21"/>
      <c r="E462" s="21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</row>
    <row r="463" spans="1:22" x14ac:dyDescent="0.3">
      <c r="A463" s="21"/>
      <c r="B463" s="21"/>
      <c r="C463" s="22"/>
      <c r="D463" s="21"/>
      <c r="E463" s="21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</row>
    <row r="464" spans="1:22" x14ac:dyDescent="0.3">
      <c r="A464" s="21"/>
      <c r="B464" s="21"/>
      <c r="C464" s="22"/>
      <c r="D464" s="21"/>
      <c r="E464" s="21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</row>
    <row r="465" spans="1:22" x14ac:dyDescent="0.3">
      <c r="A465" s="21"/>
      <c r="B465" s="21"/>
      <c r="C465" s="22"/>
      <c r="D465" s="21"/>
      <c r="E465" s="21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</row>
    <row r="466" spans="1:22" x14ac:dyDescent="0.3">
      <c r="A466" s="21"/>
      <c r="B466" s="21"/>
      <c r="C466" s="22"/>
      <c r="D466" s="21"/>
      <c r="E466" s="21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</row>
    <row r="467" spans="1:22" x14ac:dyDescent="0.3">
      <c r="A467" s="21"/>
      <c r="B467" s="21"/>
      <c r="C467" s="22"/>
      <c r="D467" s="21"/>
      <c r="E467" s="21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</row>
    <row r="468" spans="1:22" x14ac:dyDescent="0.3">
      <c r="A468" s="21"/>
      <c r="B468" s="21"/>
      <c r="C468" s="22"/>
      <c r="D468" s="21"/>
      <c r="E468" s="21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</row>
    <row r="469" spans="1:22" x14ac:dyDescent="0.3">
      <c r="A469" s="21"/>
      <c r="B469" s="21"/>
      <c r="C469" s="22"/>
      <c r="D469" s="21"/>
      <c r="E469" s="21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</row>
    <row r="470" spans="1:22" x14ac:dyDescent="0.3">
      <c r="A470" s="21"/>
      <c r="B470" s="21"/>
      <c r="C470" s="22"/>
      <c r="D470" s="21"/>
      <c r="E470" s="21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</row>
    <row r="471" spans="1:22" x14ac:dyDescent="0.3">
      <c r="A471" s="21"/>
      <c r="B471" s="21"/>
      <c r="C471" s="22"/>
      <c r="D471" s="21"/>
      <c r="E471" s="21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</row>
    <row r="472" spans="1:22" x14ac:dyDescent="0.3">
      <c r="A472" s="21"/>
      <c r="B472" s="21"/>
      <c r="C472" s="22"/>
      <c r="D472" s="21"/>
      <c r="E472" s="21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</row>
    <row r="473" spans="1:22" x14ac:dyDescent="0.3">
      <c r="A473" s="21"/>
      <c r="B473" s="21"/>
      <c r="C473" s="22"/>
      <c r="D473" s="21"/>
      <c r="E473" s="21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</row>
    <row r="474" spans="1:22" x14ac:dyDescent="0.3">
      <c r="A474" s="21"/>
      <c r="B474" s="21"/>
      <c r="C474" s="22"/>
      <c r="D474" s="21"/>
      <c r="E474" s="21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</row>
    <row r="475" spans="1:22" x14ac:dyDescent="0.3">
      <c r="A475" s="21"/>
      <c r="B475" s="21"/>
      <c r="C475" s="22"/>
      <c r="D475" s="21"/>
      <c r="E475" s="21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</row>
    <row r="476" spans="1:22" x14ac:dyDescent="0.3">
      <c r="A476" s="21"/>
      <c r="B476" s="21"/>
      <c r="C476" s="22"/>
      <c r="D476" s="21"/>
      <c r="E476" s="21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</row>
    <row r="477" spans="1:22" x14ac:dyDescent="0.3">
      <c r="A477" s="21"/>
      <c r="B477" s="21"/>
      <c r="C477" s="22"/>
      <c r="D477" s="21"/>
      <c r="E477" s="21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</row>
    <row r="478" spans="1:22" x14ac:dyDescent="0.3">
      <c r="A478" s="21"/>
      <c r="B478" s="21"/>
      <c r="C478" s="22"/>
      <c r="D478" s="21"/>
      <c r="E478" s="21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</row>
    <row r="479" spans="1:22" x14ac:dyDescent="0.3">
      <c r="A479" s="21"/>
      <c r="B479" s="21"/>
      <c r="C479" s="22"/>
      <c r="D479" s="21"/>
      <c r="E479" s="21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</row>
    <row r="480" spans="1:22" x14ac:dyDescent="0.3">
      <c r="A480" s="21"/>
      <c r="B480" s="21"/>
      <c r="C480" s="22"/>
      <c r="D480" s="21"/>
      <c r="E480" s="21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</row>
    <row r="481" spans="1:22" x14ac:dyDescent="0.3">
      <c r="A481" s="21"/>
      <c r="B481" s="21"/>
      <c r="C481" s="22"/>
      <c r="D481" s="21"/>
      <c r="E481" s="21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</row>
    <row r="482" spans="1:22" x14ac:dyDescent="0.3">
      <c r="A482" s="21"/>
      <c r="B482" s="21"/>
      <c r="C482" s="22"/>
      <c r="D482" s="21"/>
      <c r="E482" s="21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</row>
    <row r="483" spans="1:22" x14ac:dyDescent="0.3">
      <c r="A483" s="21"/>
      <c r="B483" s="21"/>
      <c r="C483" s="22"/>
      <c r="D483" s="21"/>
      <c r="E483" s="21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</row>
    <row r="484" spans="1:22" x14ac:dyDescent="0.3">
      <c r="A484" s="21"/>
      <c r="B484" s="21"/>
      <c r="C484" s="22"/>
      <c r="D484" s="21"/>
      <c r="E484" s="21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</row>
    <row r="485" spans="1:22" x14ac:dyDescent="0.3">
      <c r="A485" s="21"/>
      <c r="B485" s="21"/>
      <c r="C485" s="22"/>
      <c r="D485" s="21"/>
      <c r="E485" s="21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</row>
    <row r="486" spans="1:22" x14ac:dyDescent="0.3">
      <c r="A486" s="21"/>
      <c r="B486" s="21"/>
      <c r="C486" s="22"/>
      <c r="D486" s="21"/>
      <c r="E486" s="21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</row>
    <row r="487" spans="1:22" x14ac:dyDescent="0.3">
      <c r="A487" s="21"/>
      <c r="B487" s="21"/>
      <c r="C487" s="22"/>
      <c r="D487" s="21"/>
      <c r="E487" s="21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</row>
    <row r="488" spans="1:22" x14ac:dyDescent="0.3">
      <c r="A488" s="21"/>
      <c r="B488" s="21"/>
      <c r="C488" s="22"/>
      <c r="D488" s="21"/>
      <c r="E488" s="21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</row>
    <row r="489" spans="1:22" x14ac:dyDescent="0.3">
      <c r="A489" s="21"/>
      <c r="B489" s="21"/>
      <c r="C489" s="22"/>
      <c r="D489" s="21"/>
      <c r="E489" s="21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</row>
    <row r="490" spans="1:22" x14ac:dyDescent="0.3">
      <c r="A490" s="21"/>
      <c r="B490" s="21"/>
      <c r="C490" s="22"/>
      <c r="D490" s="21"/>
      <c r="E490" s="21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</row>
    <row r="491" spans="1:22" x14ac:dyDescent="0.3">
      <c r="A491" s="21"/>
      <c r="B491" s="21"/>
      <c r="C491" s="22"/>
      <c r="D491" s="21"/>
      <c r="E491" s="21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</row>
    <row r="492" spans="1:22" x14ac:dyDescent="0.3">
      <c r="A492" s="21"/>
      <c r="B492" s="21"/>
      <c r="C492" s="22"/>
      <c r="D492" s="21"/>
      <c r="E492" s="21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</row>
    <row r="493" spans="1:22" x14ac:dyDescent="0.3">
      <c r="A493" s="21"/>
      <c r="B493" s="21"/>
      <c r="C493" s="22"/>
      <c r="D493" s="21"/>
      <c r="E493" s="21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</row>
    <row r="494" spans="1:22" x14ac:dyDescent="0.3">
      <c r="A494" s="21"/>
      <c r="B494" s="21"/>
      <c r="C494" s="22"/>
      <c r="D494" s="21"/>
      <c r="E494" s="21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</row>
    <row r="495" spans="1:22" x14ac:dyDescent="0.3">
      <c r="A495" s="21"/>
      <c r="B495" s="21"/>
      <c r="C495" s="22"/>
      <c r="D495" s="21"/>
      <c r="E495" s="21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</row>
    <row r="496" spans="1:22" x14ac:dyDescent="0.3">
      <c r="A496" s="21"/>
      <c r="B496" s="21"/>
      <c r="C496" s="22"/>
      <c r="D496" s="21"/>
      <c r="E496" s="21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</row>
    <row r="497" spans="1:22" x14ac:dyDescent="0.3">
      <c r="A497" s="21"/>
      <c r="B497" s="21"/>
      <c r="C497" s="22"/>
      <c r="D497" s="21"/>
      <c r="E497" s="21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</row>
    <row r="498" spans="1:22" x14ac:dyDescent="0.3">
      <c r="A498" s="21"/>
      <c r="B498" s="21"/>
      <c r="C498" s="22"/>
      <c r="D498" s="21"/>
      <c r="E498" s="21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</row>
    <row r="499" spans="1:22" x14ac:dyDescent="0.3">
      <c r="A499" s="21"/>
      <c r="B499" s="21"/>
      <c r="C499" s="22"/>
      <c r="D499" s="21"/>
      <c r="E499" s="21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</row>
    <row r="500" spans="1:22" x14ac:dyDescent="0.3">
      <c r="A500" s="21"/>
      <c r="B500" s="21"/>
      <c r="C500" s="22"/>
      <c r="D500" s="21"/>
      <c r="E500" s="21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</row>
    <row r="501" spans="1:22" x14ac:dyDescent="0.3">
      <c r="A501" s="21"/>
      <c r="B501" s="21"/>
      <c r="C501" s="22"/>
      <c r="D501" s="21"/>
      <c r="E501" s="21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</row>
    <row r="502" spans="1:22" x14ac:dyDescent="0.3">
      <c r="A502" s="21"/>
      <c r="B502" s="21"/>
      <c r="C502" s="22"/>
      <c r="D502" s="21"/>
      <c r="E502" s="21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</row>
    <row r="503" spans="1:22" x14ac:dyDescent="0.3">
      <c r="A503" s="21"/>
      <c r="B503" s="21"/>
      <c r="C503" s="22"/>
      <c r="D503" s="21"/>
      <c r="E503" s="21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</row>
    <row r="504" spans="1:22" x14ac:dyDescent="0.3">
      <c r="A504" s="21"/>
      <c r="B504" s="21"/>
      <c r="C504" s="22"/>
      <c r="D504" s="21"/>
      <c r="E504" s="21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</row>
    <row r="505" spans="1:22" x14ac:dyDescent="0.3">
      <c r="A505" s="21"/>
      <c r="B505" s="21"/>
      <c r="C505" s="22"/>
      <c r="D505" s="21"/>
      <c r="E505" s="21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</row>
    <row r="506" spans="1:22" x14ac:dyDescent="0.3">
      <c r="A506" s="21"/>
      <c r="B506" s="21"/>
      <c r="C506" s="22"/>
      <c r="D506" s="21"/>
      <c r="E506" s="21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</row>
    <row r="507" spans="1:22" x14ac:dyDescent="0.3">
      <c r="A507" s="21"/>
      <c r="B507" s="21"/>
      <c r="C507" s="22"/>
      <c r="D507" s="21"/>
      <c r="E507" s="21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</row>
    <row r="508" spans="1:22" x14ac:dyDescent="0.3">
      <c r="A508" s="21"/>
      <c r="B508" s="21"/>
      <c r="C508" s="22"/>
      <c r="D508" s="21"/>
      <c r="E508" s="21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</row>
    <row r="509" spans="1:22" x14ac:dyDescent="0.3">
      <c r="A509" s="21"/>
      <c r="B509" s="21"/>
      <c r="C509" s="22"/>
      <c r="D509" s="21"/>
      <c r="E509" s="21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</row>
    <row r="510" spans="1:22" x14ac:dyDescent="0.3">
      <c r="A510" s="21"/>
      <c r="B510" s="21"/>
      <c r="C510" s="22"/>
      <c r="D510" s="21"/>
      <c r="E510" s="21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</row>
    <row r="511" spans="1:22" x14ac:dyDescent="0.3">
      <c r="A511" s="21"/>
      <c r="B511" s="21"/>
      <c r="C511" s="22"/>
      <c r="D511" s="21"/>
      <c r="E511" s="21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</row>
    <row r="512" spans="1:22" x14ac:dyDescent="0.3">
      <c r="A512" s="21"/>
      <c r="B512" s="21"/>
      <c r="C512" s="22"/>
      <c r="D512" s="21"/>
      <c r="E512" s="21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</row>
    <row r="513" spans="1:22" x14ac:dyDescent="0.3">
      <c r="A513" s="21"/>
      <c r="B513" s="21"/>
      <c r="C513" s="22"/>
      <c r="D513" s="21"/>
      <c r="E513" s="21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</row>
    <row r="514" spans="1:22" x14ac:dyDescent="0.3">
      <c r="A514" s="21"/>
      <c r="B514" s="21"/>
      <c r="C514" s="22"/>
      <c r="D514" s="21"/>
      <c r="E514" s="21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</row>
    <row r="515" spans="1:22" x14ac:dyDescent="0.3">
      <c r="A515" s="21"/>
      <c r="B515" s="21"/>
      <c r="C515" s="22"/>
      <c r="D515" s="21"/>
      <c r="E515" s="21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</row>
    <row r="516" spans="1:22" x14ac:dyDescent="0.3">
      <c r="A516" s="21"/>
      <c r="B516" s="21"/>
      <c r="C516" s="22"/>
      <c r="D516" s="21"/>
      <c r="E516" s="21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</row>
    <row r="517" spans="1:22" x14ac:dyDescent="0.3">
      <c r="A517" s="21"/>
      <c r="B517" s="21"/>
      <c r="C517" s="22"/>
      <c r="D517" s="21"/>
      <c r="E517" s="21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</row>
    <row r="518" spans="1:22" x14ac:dyDescent="0.3">
      <c r="A518" s="21"/>
      <c r="B518" s="21"/>
      <c r="C518" s="22"/>
      <c r="D518" s="21"/>
      <c r="E518" s="21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</row>
    <row r="519" spans="1:22" x14ac:dyDescent="0.3">
      <c r="A519" s="21"/>
      <c r="B519" s="21"/>
      <c r="C519" s="22"/>
      <c r="D519" s="21"/>
      <c r="E519" s="21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</row>
    <row r="520" spans="1:22" x14ac:dyDescent="0.3">
      <c r="A520" s="21"/>
      <c r="B520" s="21"/>
      <c r="C520" s="22"/>
      <c r="D520" s="21"/>
      <c r="E520" s="21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</row>
    <row r="521" spans="1:22" x14ac:dyDescent="0.3">
      <c r="A521" s="21"/>
      <c r="B521" s="21"/>
      <c r="C521" s="22"/>
      <c r="D521" s="21"/>
      <c r="E521" s="21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</row>
    <row r="522" spans="1:22" x14ac:dyDescent="0.3">
      <c r="A522" s="21"/>
      <c r="B522" s="21"/>
      <c r="C522" s="22"/>
      <c r="D522" s="21"/>
      <c r="E522" s="21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</row>
    <row r="523" spans="1:22" x14ac:dyDescent="0.3">
      <c r="A523" s="21"/>
      <c r="B523" s="21"/>
      <c r="C523" s="22"/>
      <c r="D523" s="21"/>
      <c r="E523" s="21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</row>
    <row r="524" spans="1:22" x14ac:dyDescent="0.3">
      <c r="A524" s="21"/>
      <c r="B524" s="21"/>
      <c r="C524" s="22"/>
      <c r="D524" s="21"/>
      <c r="E524" s="21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</row>
    <row r="525" spans="1:22" x14ac:dyDescent="0.3">
      <c r="A525" s="21"/>
      <c r="B525" s="21"/>
      <c r="C525" s="22"/>
      <c r="D525" s="21"/>
      <c r="E525" s="21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</row>
    <row r="526" spans="1:22" x14ac:dyDescent="0.3">
      <c r="A526" s="21"/>
      <c r="B526" s="21"/>
      <c r="C526" s="22"/>
      <c r="D526" s="21"/>
      <c r="E526" s="21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</row>
    <row r="527" spans="1:22" x14ac:dyDescent="0.3">
      <c r="A527" s="21"/>
      <c r="B527" s="21"/>
      <c r="C527" s="22"/>
      <c r="D527" s="21"/>
      <c r="E527" s="21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</row>
    <row r="528" spans="1:22" x14ac:dyDescent="0.3">
      <c r="A528" s="21"/>
      <c r="B528" s="21"/>
      <c r="C528" s="22"/>
      <c r="D528" s="21"/>
      <c r="E528" s="21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</row>
    <row r="529" spans="1:22" x14ac:dyDescent="0.3">
      <c r="A529" s="21"/>
      <c r="B529" s="21"/>
      <c r="C529" s="22"/>
      <c r="D529" s="21"/>
      <c r="E529" s="21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</row>
    <row r="530" spans="1:22" x14ac:dyDescent="0.3">
      <c r="A530" s="21"/>
      <c r="B530" s="21"/>
      <c r="C530" s="22"/>
      <c r="D530" s="21"/>
      <c r="E530" s="21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</row>
    <row r="531" spans="1:22" x14ac:dyDescent="0.3">
      <c r="A531" s="21"/>
      <c r="B531" s="21"/>
      <c r="C531" s="22"/>
      <c r="D531" s="21"/>
      <c r="E531" s="21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</row>
    <row r="532" spans="1:22" x14ac:dyDescent="0.3">
      <c r="A532" s="21"/>
      <c r="B532" s="21"/>
      <c r="C532" s="22"/>
      <c r="D532" s="21"/>
      <c r="E532" s="21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</row>
    <row r="533" spans="1:22" x14ac:dyDescent="0.3">
      <c r="A533" s="21"/>
      <c r="B533" s="21"/>
      <c r="C533" s="22"/>
      <c r="D533" s="21"/>
      <c r="E533" s="21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</row>
    <row r="534" spans="1:22" x14ac:dyDescent="0.3">
      <c r="A534" s="21"/>
      <c r="B534" s="21"/>
      <c r="C534" s="22"/>
      <c r="D534" s="21"/>
      <c r="E534" s="21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</row>
    <row r="535" spans="1:22" x14ac:dyDescent="0.3">
      <c r="A535" s="21"/>
      <c r="B535" s="21"/>
      <c r="C535" s="22"/>
      <c r="D535" s="21"/>
      <c r="E535" s="21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</row>
    <row r="536" spans="1:22" x14ac:dyDescent="0.3">
      <c r="A536" s="21"/>
      <c r="B536" s="21"/>
      <c r="C536" s="22"/>
      <c r="D536" s="21"/>
      <c r="E536" s="21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</row>
    <row r="537" spans="1:22" x14ac:dyDescent="0.3">
      <c r="A537" s="21"/>
      <c r="B537" s="21"/>
      <c r="C537" s="22"/>
      <c r="D537" s="21"/>
      <c r="E537" s="21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</row>
    <row r="538" spans="1:22" x14ac:dyDescent="0.3">
      <c r="A538" s="21"/>
      <c r="B538" s="21"/>
      <c r="C538" s="22"/>
      <c r="D538" s="21"/>
      <c r="E538" s="21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</row>
    <row r="539" spans="1:22" x14ac:dyDescent="0.3">
      <c r="A539" s="21"/>
      <c r="B539" s="21"/>
      <c r="C539" s="22"/>
      <c r="D539" s="21"/>
      <c r="E539" s="21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</row>
    <row r="540" spans="1:22" x14ac:dyDescent="0.3">
      <c r="A540" s="21"/>
      <c r="B540" s="21"/>
      <c r="C540" s="22"/>
      <c r="D540" s="21"/>
      <c r="E540" s="21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</row>
    <row r="541" spans="1:22" x14ac:dyDescent="0.3">
      <c r="A541" s="21"/>
      <c r="B541" s="21"/>
      <c r="C541" s="22"/>
      <c r="D541" s="21"/>
      <c r="E541" s="21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</row>
    <row r="542" spans="1:22" x14ac:dyDescent="0.3">
      <c r="A542" s="21"/>
      <c r="B542" s="21"/>
      <c r="C542" s="22"/>
      <c r="D542" s="21"/>
      <c r="E542" s="21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</row>
    <row r="543" spans="1:22" x14ac:dyDescent="0.3">
      <c r="A543" s="21"/>
      <c r="B543" s="21"/>
      <c r="C543" s="22"/>
      <c r="D543" s="21"/>
      <c r="E543" s="21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</row>
    <row r="544" spans="1:22" x14ac:dyDescent="0.3">
      <c r="A544" s="21"/>
      <c r="B544" s="21"/>
      <c r="C544" s="22"/>
      <c r="D544" s="21"/>
      <c r="E544" s="21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</row>
    <row r="545" spans="1:22" x14ac:dyDescent="0.3">
      <c r="A545" s="21"/>
      <c r="B545" s="21"/>
      <c r="C545" s="22"/>
      <c r="D545" s="21"/>
      <c r="E545" s="21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</row>
    <row r="546" spans="1:22" x14ac:dyDescent="0.3">
      <c r="A546" s="21"/>
      <c r="B546" s="21"/>
      <c r="C546" s="22"/>
      <c r="D546" s="21"/>
      <c r="E546" s="21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</row>
    <row r="547" spans="1:22" x14ac:dyDescent="0.3">
      <c r="A547" s="21"/>
      <c r="B547" s="21"/>
      <c r="C547" s="22"/>
      <c r="D547" s="21"/>
      <c r="E547" s="21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</row>
    <row r="548" spans="1:22" x14ac:dyDescent="0.3">
      <c r="A548" s="21"/>
      <c r="B548" s="21"/>
      <c r="C548" s="22"/>
      <c r="D548" s="21"/>
      <c r="E548" s="21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</row>
    <row r="549" spans="1:22" x14ac:dyDescent="0.3">
      <c r="A549" s="21"/>
      <c r="B549" s="21"/>
      <c r="C549" s="22"/>
      <c r="D549" s="21"/>
      <c r="E549" s="21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</row>
    <row r="550" spans="1:22" x14ac:dyDescent="0.3">
      <c r="A550" s="21"/>
      <c r="B550" s="21"/>
      <c r="C550" s="22"/>
      <c r="D550" s="21"/>
      <c r="E550" s="21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</row>
    <row r="551" spans="1:22" x14ac:dyDescent="0.3">
      <c r="A551" s="21"/>
      <c r="B551" s="21"/>
      <c r="C551" s="22"/>
      <c r="D551" s="21"/>
      <c r="E551" s="21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</row>
    <row r="552" spans="1:22" x14ac:dyDescent="0.3">
      <c r="A552" s="21"/>
      <c r="B552" s="21"/>
      <c r="C552" s="22"/>
      <c r="D552" s="21"/>
      <c r="E552" s="21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</row>
    <row r="553" spans="1:22" x14ac:dyDescent="0.3">
      <c r="A553" s="21"/>
      <c r="B553" s="21"/>
      <c r="C553" s="22"/>
      <c r="D553" s="21"/>
      <c r="E553" s="21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</row>
    <row r="554" spans="1:22" x14ac:dyDescent="0.3">
      <c r="A554" s="21"/>
      <c r="B554" s="21"/>
      <c r="C554" s="22"/>
      <c r="D554" s="21"/>
      <c r="E554" s="21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</row>
    <row r="555" spans="1:22" x14ac:dyDescent="0.3">
      <c r="A555" s="21"/>
      <c r="B555" s="21"/>
      <c r="C555" s="22"/>
      <c r="D555" s="21"/>
      <c r="E555" s="21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</row>
    <row r="556" spans="1:22" x14ac:dyDescent="0.3">
      <c r="A556" s="21"/>
      <c r="B556" s="21"/>
      <c r="C556" s="22"/>
      <c r="D556" s="21"/>
      <c r="E556" s="21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</row>
    <row r="557" spans="1:22" x14ac:dyDescent="0.3">
      <c r="A557" s="21"/>
      <c r="B557" s="21"/>
      <c r="C557" s="22"/>
      <c r="D557" s="21"/>
      <c r="E557" s="21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</row>
    <row r="558" spans="1:22" x14ac:dyDescent="0.3">
      <c r="A558" s="21"/>
      <c r="B558" s="21"/>
      <c r="C558" s="22"/>
      <c r="D558" s="21"/>
      <c r="E558" s="21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</row>
    <row r="559" spans="1:22" x14ac:dyDescent="0.3">
      <c r="A559" s="21"/>
      <c r="B559" s="21"/>
      <c r="C559" s="22"/>
      <c r="D559" s="21"/>
      <c r="E559" s="21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</row>
    <row r="560" spans="1:22" x14ac:dyDescent="0.3">
      <c r="A560" s="21"/>
      <c r="B560" s="21"/>
      <c r="C560" s="22"/>
      <c r="D560" s="21"/>
      <c r="E560" s="21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</row>
    <row r="561" spans="1:22" x14ac:dyDescent="0.3">
      <c r="A561" s="21"/>
      <c r="B561" s="21"/>
      <c r="C561" s="22"/>
      <c r="D561" s="21"/>
      <c r="E561" s="21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</row>
    <row r="562" spans="1:22" x14ac:dyDescent="0.3">
      <c r="A562" s="21"/>
      <c r="B562" s="21"/>
      <c r="C562" s="22"/>
      <c r="D562" s="21"/>
      <c r="E562" s="21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</row>
    <row r="563" spans="1:22" x14ac:dyDescent="0.3">
      <c r="A563" s="21"/>
      <c r="B563" s="21"/>
      <c r="C563" s="22"/>
      <c r="D563" s="21"/>
      <c r="E563" s="21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</row>
    <row r="564" spans="1:22" x14ac:dyDescent="0.3">
      <c r="A564" s="21"/>
      <c r="B564" s="21"/>
      <c r="C564" s="22"/>
      <c r="D564" s="21"/>
      <c r="E564" s="21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</row>
    <row r="565" spans="1:22" x14ac:dyDescent="0.3">
      <c r="A565" s="21"/>
      <c r="B565" s="21"/>
      <c r="C565" s="22"/>
      <c r="D565" s="21"/>
      <c r="E565" s="21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</row>
    <row r="566" spans="1:22" x14ac:dyDescent="0.3">
      <c r="A566" s="21"/>
      <c r="B566" s="21"/>
      <c r="C566" s="22"/>
      <c r="D566" s="21"/>
      <c r="E566" s="21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</row>
    <row r="567" spans="1:22" x14ac:dyDescent="0.3">
      <c r="A567" s="21"/>
      <c r="B567" s="21"/>
      <c r="C567" s="22"/>
      <c r="D567" s="21"/>
      <c r="E567" s="21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</row>
    <row r="568" spans="1:22" x14ac:dyDescent="0.3">
      <c r="A568" s="21"/>
      <c r="B568" s="21"/>
      <c r="C568" s="22"/>
      <c r="D568" s="21"/>
      <c r="E568" s="21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</row>
    <row r="569" spans="1:22" x14ac:dyDescent="0.3">
      <c r="A569" s="21"/>
      <c r="B569" s="21"/>
      <c r="C569" s="22"/>
      <c r="D569" s="21"/>
      <c r="E569" s="21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</row>
    <row r="570" spans="1:22" x14ac:dyDescent="0.3">
      <c r="A570" s="21"/>
      <c r="B570" s="21"/>
      <c r="C570" s="22"/>
      <c r="D570" s="21"/>
      <c r="E570" s="21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</row>
    <row r="571" spans="1:22" x14ac:dyDescent="0.3">
      <c r="A571" s="21"/>
      <c r="B571" s="21"/>
      <c r="C571" s="22"/>
      <c r="D571" s="21"/>
      <c r="E571" s="21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</row>
    <row r="572" spans="1:22" x14ac:dyDescent="0.3">
      <c r="A572" s="21"/>
      <c r="B572" s="21"/>
      <c r="C572" s="22"/>
      <c r="D572" s="21"/>
      <c r="E572" s="21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</row>
    <row r="573" spans="1:22" x14ac:dyDescent="0.3">
      <c r="A573" s="21"/>
      <c r="B573" s="21"/>
      <c r="C573" s="22"/>
      <c r="D573" s="21"/>
      <c r="E573" s="21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</row>
    <row r="574" spans="1:22" x14ac:dyDescent="0.3">
      <c r="A574" s="21"/>
      <c r="B574" s="21"/>
      <c r="C574" s="22"/>
      <c r="D574" s="21"/>
      <c r="E574" s="21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</row>
    <row r="575" spans="1:22" x14ac:dyDescent="0.3">
      <c r="A575" s="21"/>
      <c r="B575" s="21"/>
      <c r="C575" s="22"/>
      <c r="D575" s="21"/>
      <c r="E575" s="21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</row>
    <row r="576" spans="1:22" x14ac:dyDescent="0.3">
      <c r="A576" s="21"/>
      <c r="B576" s="21"/>
      <c r="C576" s="22"/>
      <c r="D576" s="21"/>
      <c r="E576" s="21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</row>
    <row r="577" spans="1:22" x14ac:dyDescent="0.3">
      <c r="A577" s="21"/>
      <c r="B577" s="21"/>
      <c r="C577" s="22"/>
      <c r="D577" s="21"/>
      <c r="E577" s="21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</row>
    <row r="578" spans="1:22" x14ac:dyDescent="0.3">
      <c r="A578" s="21"/>
      <c r="B578" s="21"/>
      <c r="C578" s="22"/>
      <c r="D578" s="21"/>
      <c r="E578" s="21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</row>
    <row r="579" spans="1:22" x14ac:dyDescent="0.3">
      <c r="A579" s="21"/>
      <c r="B579" s="21"/>
      <c r="C579" s="22"/>
      <c r="D579" s="21"/>
      <c r="E579" s="21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</row>
    <row r="580" spans="1:22" x14ac:dyDescent="0.3">
      <c r="A580" s="21"/>
      <c r="B580" s="21"/>
      <c r="C580" s="22"/>
      <c r="D580" s="21"/>
      <c r="E580" s="21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</row>
    <row r="581" spans="1:22" x14ac:dyDescent="0.3">
      <c r="A581" s="21"/>
      <c r="B581" s="21"/>
      <c r="C581" s="22"/>
      <c r="D581" s="21"/>
      <c r="E581" s="21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</row>
    <row r="582" spans="1:22" x14ac:dyDescent="0.3">
      <c r="A582" s="21"/>
      <c r="B582" s="21"/>
      <c r="C582" s="22"/>
      <c r="D582" s="21"/>
      <c r="E582" s="21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</row>
    <row r="583" spans="1:22" x14ac:dyDescent="0.3">
      <c r="A583" s="21"/>
      <c r="B583" s="21"/>
      <c r="C583" s="22"/>
      <c r="D583" s="21"/>
      <c r="E583" s="21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</row>
    <row r="584" spans="1:22" x14ac:dyDescent="0.3">
      <c r="A584" s="21"/>
      <c r="B584" s="21"/>
      <c r="C584" s="22"/>
      <c r="D584" s="21"/>
      <c r="E584" s="21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</row>
    <row r="585" spans="1:22" x14ac:dyDescent="0.3">
      <c r="A585" s="21"/>
      <c r="B585" s="21"/>
      <c r="C585" s="22"/>
      <c r="D585" s="21"/>
      <c r="E585" s="21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</row>
    <row r="586" spans="1:22" x14ac:dyDescent="0.3">
      <c r="A586" s="21"/>
      <c r="B586" s="21"/>
      <c r="C586" s="22"/>
      <c r="D586" s="21"/>
      <c r="E586" s="21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</row>
    <row r="587" spans="1:22" x14ac:dyDescent="0.3">
      <c r="A587" s="21"/>
      <c r="B587" s="21"/>
      <c r="C587" s="22"/>
      <c r="D587" s="21"/>
      <c r="E587" s="21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</row>
    <row r="588" spans="1:22" x14ac:dyDescent="0.3">
      <c r="A588" s="21"/>
      <c r="B588" s="21"/>
      <c r="C588" s="22"/>
      <c r="D588" s="21"/>
      <c r="E588" s="21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</row>
    <row r="589" spans="1:22" x14ac:dyDescent="0.3">
      <c r="A589" s="21"/>
      <c r="B589" s="21"/>
      <c r="C589" s="22"/>
      <c r="D589" s="21"/>
      <c r="E589" s="21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</row>
    <row r="590" spans="1:22" x14ac:dyDescent="0.3">
      <c r="A590" s="21"/>
      <c r="B590" s="21"/>
      <c r="C590" s="22"/>
      <c r="D590" s="21"/>
      <c r="E590" s="21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</row>
    <row r="591" spans="1:22" x14ac:dyDescent="0.3">
      <c r="A591" s="21"/>
      <c r="B591" s="21"/>
      <c r="C591" s="22"/>
      <c r="D591" s="21"/>
      <c r="E591" s="21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</row>
    <row r="592" spans="1:22" x14ac:dyDescent="0.3">
      <c r="A592" s="21"/>
      <c r="B592" s="21"/>
      <c r="C592" s="22"/>
      <c r="D592" s="21"/>
      <c r="E592" s="21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</row>
    <row r="593" spans="1:22" x14ac:dyDescent="0.3">
      <c r="A593" s="21"/>
      <c r="B593" s="21"/>
      <c r="C593" s="22"/>
      <c r="D593" s="21"/>
      <c r="E593" s="21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</row>
    <row r="594" spans="1:22" x14ac:dyDescent="0.3">
      <c r="A594" s="21"/>
      <c r="B594" s="21"/>
      <c r="C594" s="22"/>
      <c r="D594" s="21"/>
      <c r="E594" s="21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</row>
    <row r="595" spans="1:22" x14ac:dyDescent="0.3">
      <c r="A595" s="21"/>
      <c r="B595" s="21"/>
      <c r="C595" s="22"/>
      <c r="D595" s="21"/>
      <c r="E595" s="21"/>
      <c r="M595" s="12"/>
      <c r="N595" s="12"/>
      <c r="O595" s="12"/>
      <c r="P595" s="12"/>
      <c r="Q595" s="12"/>
      <c r="R595" s="12"/>
      <c r="S595" s="12"/>
      <c r="T595" s="12"/>
      <c r="U595" s="12"/>
      <c r="V595" s="12"/>
    </row>
    <row r="596" spans="1:22" x14ac:dyDescent="0.3">
      <c r="A596" s="21"/>
      <c r="B596" s="21"/>
      <c r="C596" s="22"/>
      <c r="D596" s="21"/>
      <c r="E596" s="21"/>
    </row>
    <row r="597" spans="1:22" x14ac:dyDescent="0.3">
      <c r="A597" s="21"/>
      <c r="B597" s="21"/>
      <c r="C597" s="22"/>
      <c r="D597" s="21"/>
      <c r="E597" s="21"/>
    </row>
    <row r="598" spans="1:22" x14ac:dyDescent="0.3">
      <c r="A598" s="21"/>
      <c r="B598" s="21"/>
      <c r="C598" s="22"/>
      <c r="D598" s="21"/>
      <c r="E598" s="21"/>
    </row>
    <row r="599" spans="1:22" x14ac:dyDescent="0.3">
      <c r="A599" s="21"/>
      <c r="B599" s="21"/>
      <c r="C599" s="22"/>
      <c r="D599" s="21"/>
      <c r="E599" s="21"/>
    </row>
    <row r="600" spans="1:22" x14ac:dyDescent="0.3">
      <c r="A600" s="21"/>
      <c r="B600" s="21"/>
      <c r="C600" s="22"/>
      <c r="D600" s="21"/>
      <c r="E600" s="21"/>
    </row>
    <row r="601" spans="1:22" x14ac:dyDescent="0.3">
      <c r="A601" s="21"/>
      <c r="B601" s="21"/>
      <c r="C601" s="22"/>
      <c r="D601" s="21"/>
      <c r="E601" s="21"/>
    </row>
    <row r="602" spans="1:22" x14ac:dyDescent="0.3">
      <c r="A602" s="21"/>
      <c r="B602" s="21"/>
      <c r="C602" s="22"/>
      <c r="D602" s="21"/>
      <c r="E602" s="21"/>
    </row>
    <row r="603" spans="1:22" x14ac:dyDescent="0.3">
      <c r="A603" s="21"/>
      <c r="B603" s="21"/>
      <c r="C603" s="22"/>
      <c r="D603" s="21"/>
      <c r="E603" s="21"/>
    </row>
    <row r="604" spans="1:22" x14ac:dyDescent="0.3">
      <c r="A604" s="21"/>
      <c r="B604" s="21"/>
      <c r="C604" s="22"/>
      <c r="D604" s="21"/>
      <c r="E604" s="21"/>
    </row>
    <row r="605" spans="1:22" x14ac:dyDescent="0.3">
      <c r="A605" s="21"/>
      <c r="B605" s="21"/>
      <c r="C605" s="22"/>
      <c r="D605" s="21"/>
      <c r="E605" s="21"/>
    </row>
    <row r="606" spans="1:22" x14ac:dyDescent="0.3">
      <c r="A606" s="21"/>
      <c r="B606" s="21"/>
      <c r="C606" s="22"/>
      <c r="D606" s="21"/>
      <c r="E606" s="21"/>
    </row>
    <row r="607" spans="1:22" x14ac:dyDescent="0.3">
      <c r="A607" s="21"/>
      <c r="B607" s="21"/>
      <c r="C607" s="22"/>
      <c r="D607" s="21"/>
      <c r="E607" s="21"/>
    </row>
    <row r="608" spans="1:22" x14ac:dyDescent="0.3">
      <c r="A608" s="21"/>
      <c r="B608" s="21"/>
      <c r="C608" s="22"/>
      <c r="D608" s="21"/>
      <c r="E608" s="21"/>
    </row>
    <row r="609" spans="1:5" x14ac:dyDescent="0.3">
      <c r="A609" s="21"/>
      <c r="B609" s="21"/>
      <c r="C609" s="22"/>
      <c r="D609" s="21"/>
      <c r="E609" s="21"/>
    </row>
    <row r="610" spans="1:5" x14ac:dyDescent="0.3">
      <c r="A610" s="21"/>
      <c r="B610" s="21"/>
      <c r="C610" s="22"/>
      <c r="D610" s="21"/>
      <c r="E610" s="21"/>
    </row>
    <row r="611" spans="1:5" x14ac:dyDescent="0.3">
      <c r="A611" s="21"/>
      <c r="B611" s="21"/>
      <c r="C611" s="22"/>
      <c r="D611" s="21"/>
      <c r="E611" s="21"/>
    </row>
    <row r="612" spans="1:5" x14ac:dyDescent="0.3">
      <c r="A612" s="21"/>
      <c r="B612" s="21"/>
      <c r="C612" s="22"/>
      <c r="D612" s="21"/>
      <c r="E612" s="21"/>
    </row>
    <row r="613" spans="1:5" x14ac:dyDescent="0.3">
      <c r="A613" s="21"/>
      <c r="B613" s="21"/>
      <c r="C613" s="22"/>
      <c r="D613" s="21"/>
      <c r="E613" s="21"/>
    </row>
    <row r="614" spans="1:5" x14ac:dyDescent="0.3">
      <c r="A614" s="21"/>
      <c r="B614" s="21"/>
      <c r="C614" s="22"/>
      <c r="D614" s="21"/>
      <c r="E614" s="21"/>
    </row>
    <row r="615" spans="1:5" x14ac:dyDescent="0.3">
      <c r="A615" s="21"/>
      <c r="B615" s="21"/>
      <c r="C615" s="22"/>
      <c r="D615" s="21"/>
      <c r="E615" s="21"/>
    </row>
    <row r="616" spans="1:5" x14ac:dyDescent="0.3">
      <c r="A616" s="21"/>
      <c r="B616" s="21"/>
      <c r="C616" s="22"/>
      <c r="D616" s="21"/>
      <c r="E616" s="21"/>
    </row>
    <row r="617" spans="1:5" x14ac:dyDescent="0.3">
      <c r="A617" s="21"/>
      <c r="B617" s="21"/>
      <c r="C617" s="22"/>
      <c r="D617" s="21"/>
      <c r="E617" s="21"/>
    </row>
    <row r="618" spans="1:5" x14ac:dyDescent="0.3">
      <c r="A618" s="21"/>
      <c r="B618" s="21"/>
      <c r="C618" s="22"/>
      <c r="D618" s="21"/>
      <c r="E618" s="21"/>
    </row>
    <row r="619" spans="1:5" x14ac:dyDescent="0.3">
      <c r="A619" s="21"/>
      <c r="B619" s="21"/>
      <c r="C619" s="22"/>
      <c r="D619" s="21"/>
      <c r="E619" s="21"/>
    </row>
    <row r="620" spans="1:5" x14ac:dyDescent="0.3">
      <c r="A620" s="21"/>
      <c r="B620" s="21"/>
      <c r="C620" s="22"/>
      <c r="D620" s="21"/>
      <c r="E620" s="21"/>
    </row>
    <row r="621" spans="1:5" x14ac:dyDescent="0.3">
      <c r="A621" s="21"/>
      <c r="B621" s="21"/>
      <c r="C621" s="22"/>
      <c r="D621" s="21"/>
      <c r="E621" s="21"/>
    </row>
    <row r="622" spans="1:5" x14ac:dyDescent="0.3">
      <c r="A622" s="21"/>
      <c r="B622" s="21"/>
      <c r="C622" s="22"/>
      <c r="D622" s="21"/>
      <c r="E622" s="21"/>
    </row>
    <row r="623" spans="1:5" x14ac:dyDescent="0.3">
      <c r="A623" s="21"/>
      <c r="B623" s="21"/>
      <c r="C623" s="22"/>
      <c r="D623" s="21"/>
      <c r="E623" s="21"/>
    </row>
    <row r="624" spans="1:5" x14ac:dyDescent="0.3">
      <c r="A624" s="21"/>
      <c r="B624" s="21"/>
      <c r="C624" s="22"/>
      <c r="D624" s="21"/>
      <c r="E624" s="21"/>
    </row>
    <row r="625" spans="1:5" x14ac:dyDescent="0.3">
      <c r="A625" s="21"/>
      <c r="B625" s="21"/>
      <c r="C625" s="22"/>
      <c r="D625" s="21"/>
      <c r="E625" s="21"/>
    </row>
    <row r="626" spans="1:5" x14ac:dyDescent="0.3">
      <c r="A626" s="21"/>
      <c r="B626" s="21"/>
      <c r="C626" s="22"/>
      <c r="D626" s="21"/>
      <c r="E626" s="21"/>
    </row>
    <row r="627" spans="1:5" x14ac:dyDescent="0.3">
      <c r="A627" s="21"/>
    </row>
  </sheetData>
  <sortState xmlns:xlrd2="http://schemas.microsoft.com/office/spreadsheetml/2017/richdata2" ref="A4:U133">
    <sortCondition ref="C4:C133"/>
  </sortState>
  <phoneticPr fontId="11" type="noConversion"/>
  <pageMargins left="1" right="1" top="1" bottom="1" header="0.5" footer="0.5"/>
  <pageSetup paperSize="9" scale="1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10EC-15E4-4A19-B2F3-0BCAC2ADB0C6}">
  <dimension ref="A1:AL8"/>
  <sheetViews>
    <sheetView tabSelected="1" zoomScale="55" zoomScaleNormal="55" workbookViewId="0">
      <selection activeCell="L60" sqref="L60"/>
    </sheetView>
  </sheetViews>
  <sheetFormatPr defaultColWidth="9.109375" defaultRowHeight="14.4" x14ac:dyDescent="0.3"/>
  <cols>
    <col min="1" max="1" width="28.33203125" style="4" bestFit="1" customWidth="1"/>
    <col min="2" max="11" width="9.109375" style="4"/>
    <col min="12" max="12" width="9.88671875" style="4" customWidth="1"/>
    <col min="13" max="22" width="9.109375" style="4"/>
    <col min="23" max="23" width="9.109375" style="4" customWidth="1"/>
    <col min="24" max="16384" width="9.109375" style="4"/>
  </cols>
  <sheetData>
    <row r="1" spans="1:38" x14ac:dyDescent="0.3">
      <c r="A1" s="3"/>
      <c r="B1" s="69" t="s">
        <v>301</v>
      </c>
      <c r="C1" s="69" t="s">
        <v>302</v>
      </c>
      <c r="D1" s="69" t="s">
        <v>303</v>
      </c>
      <c r="E1" s="69" t="s">
        <v>304</v>
      </c>
      <c r="F1" s="69" t="s">
        <v>305</v>
      </c>
      <c r="G1" s="69" t="s">
        <v>306</v>
      </c>
      <c r="H1" s="69" t="s">
        <v>307</v>
      </c>
      <c r="I1" s="69" t="s">
        <v>308</v>
      </c>
      <c r="J1" s="69" t="s">
        <v>309</v>
      </c>
      <c r="K1" s="69" t="s">
        <v>310</v>
      </c>
      <c r="L1" s="69" t="s">
        <v>311</v>
      </c>
      <c r="M1" s="69" t="s">
        <v>312</v>
      </c>
      <c r="N1" s="69" t="s">
        <v>313</v>
      </c>
      <c r="O1" s="69" t="s">
        <v>314</v>
      </c>
      <c r="P1" s="69" t="s">
        <v>315</v>
      </c>
      <c r="Q1" s="69" t="s">
        <v>316</v>
      </c>
      <c r="R1" s="69" t="s">
        <v>317</v>
      </c>
      <c r="S1" s="69" t="s">
        <v>318</v>
      </c>
      <c r="T1" s="69" t="s">
        <v>319</v>
      </c>
      <c r="U1" s="69" t="s">
        <v>320</v>
      </c>
      <c r="V1" s="69" t="s">
        <v>321</v>
      </c>
      <c r="W1" s="69" t="s">
        <v>322</v>
      </c>
      <c r="X1" s="69" t="s">
        <v>323</v>
      </c>
      <c r="Y1" s="69" t="s">
        <v>324</v>
      </c>
      <c r="Z1" s="69" t="s">
        <v>325</v>
      </c>
      <c r="AA1" s="69" t="s">
        <v>326</v>
      </c>
      <c r="AB1" s="69" t="s">
        <v>327</v>
      </c>
      <c r="AC1" s="69" t="s">
        <v>328</v>
      </c>
      <c r="AD1" s="69" t="s">
        <v>329</v>
      </c>
      <c r="AE1" s="69" t="s">
        <v>330</v>
      </c>
      <c r="AF1" s="69" t="s">
        <v>331</v>
      </c>
      <c r="AG1" s="69" t="s">
        <v>332</v>
      </c>
      <c r="AH1" s="69" t="s">
        <v>333</v>
      </c>
      <c r="AI1" s="69" t="s">
        <v>334</v>
      </c>
      <c r="AJ1" s="69" t="s">
        <v>335</v>
      </c>
      <c r="AK1" s="69" t="s">
        <v>336</v>
      </c>
      <c r="AL1" s="69" t="s">
        <v>346</v>
      </c>
    </row>
    <row r="2" spans="1:38" x14ac:dyDescent="0.3">
      <c r="A2" s="3" t="s">
        <v>337</v>
      </c>
      <c r="B2" s="67">
        <v>1264</v>
      </c>
      <c r="C2" s="67">
        <v>389</v>
      </c>
      <c r="D2" s="67">
        <v>804</v>
      </c>
      <c r="E2" s="67">
        <v>1766</v>
      </c>
      <c r="F2" s="67">
        <v>1306</v>
      </c>
      <c r="G2" s="67">
        <v>1233</v>
      </c>
      <c r="H2" s="67">
        <v>1329</v>
      </c>
      <c r="I2" s="67">
        <v>1418</v>
      </c>
      <c r="J2" s="67">
        <v>1381</v>
      </c>
      <c r="K2" s="67">
        <v>1496</v>
      </c>
      <c r="L2" s="67">
        <v>1139</v>
      </c>
      <c r="M2" s="67">
        <v>1469</v>
      </c>
      <c r="N2" s="67">
        <v>1409</v>
      </c>
      <c r="O2" s="67">
        <v>1081</v>
      </c>
      <c r="P2" s="67">
        <v>1464</v>
      </c>
      <c r="Q2" s="67">
        <v>1735</v>
      </c>
      <c r="R2" s="67">
        <v>2227</v>
      </c>
      <c r="S2" s="67">
        <v>2360</v>
      </c>
      <c r="T2" s="67">
        <v>2229</v>
      </c>
      <c r="U2" s="67">
        <v>2009</v>
      </c>
      <c r="V2" s="67">
        <v>2369</v>
      </c>
      <c r="W2" s="67">
        <v>2168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x14ac:dyDescent="0.3">
      <c r="A3" s="3" t="s">
        <v>338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>
        <f>Trajectory!G137</f>
        <v>1586</v>
      </c>
      <c r="Y3" s="68">
        <f>Trajectory!H137</f>
        <v>2381</v>
      </c>
      <c r="Z3" s="68">
        <f>Trajectory!I137</f>
        <v>2889</v>
      </c>
      <c r="AA3" s="68">
        <f>Trajectory!J137</f>
        <v>2743</v>
      </c>
      <c r="AB3" s="68">
        <f>Trajectory!K137</f>
        <v>3638</v>
      </c>
      <c r="AC3" s="68">
        <f>Trajectory!L137</f>
        <v>4659</v>
      </c>
      <c r="AD3" s="67">
        <f>Trajectory!M137</f>
        <v>4548</v>
      </c>
      <c r="AE3" s="67">
        <f>Trajectory!N137</f>
        <v>5035</v>
      </c>
      <c r="AF3" s="67">
        <f>Trajectory!O137</f>
        <v>3788</v>
      </c>
      <c r="AG3" s="67">
        <f>Trajectory!P137</f>
        <v>2901</v>
      </c>
      <c r="AH3" s="67">
        <f>Trajectory!Q137</f>
        <v>2244</v>
      </c>
      <c r="AI3" s="67">
        <f>Trajectory!R137</f>
        <v>1840</v>
      </c>
      <c r="AJ3" s="67">
        <f>Trajectory!S137</f>
        <v>1780</v>
      </c>
      <c r="AK3" s="67">
        <f>Trajectory!T137</f>
        <v>1683</v>
      </c>
      <c r="AL3" s="67">
        <f>Trajectory!$U$137</f>
        <v>528</v>
      </c>
    </row>
    <row r="4" spans="1:38" ht="28.8" x14ac:dyDescent="0.3">
      <c r="A4" s="3" t="s">
        <v>339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>
        <f>Trajectory!$G$137</f>
        <v>1586</v>
      </c>
      <c r="Y4" s="67">
        <f t="shared" ref="Y4:AL4" si="0">SUM(X4+Y3)</f>
        <v>3967</v>
      </c>
      <c r="Z4" s="67">
        <f t="shared" si="0"/>
        <v>6856</v>
      </c>
      <c r="AA4" s="67">
        <f t="shared" si="0"/>
        <v>9599</v>
      </c>
      <c r="AB4" s="67">
        <f t="shared" si="0"/>
        <v>13237</v>
      </c>
      <c r="AC4" s="67">
        <f t="shared" si="0"/>
        <v>17896</v>
      </c>
      <c r="AD4" s="67">
        <f t="shared" si="0"/>
        <v>22444</v>
      </c>
      <c r="AE4" s="67">
        <f t="shared" si="0"/>
        <v>27479</v>
      </c>
      <c r="AF4" s="67">
        <f t="shared" si="0"/>
        <v>31267</v>
      </c>
      <c r="AG4" s="67">
        <f t="shared" si="0"/>
        <v>34168</v>
      </c>
      <c r="AH4" s="67">
        <f t="shared" si="0"/>
        <v>36412</v>
      </c>
      <c r="AI4" s="67">
        <f t="shared" si="0"/>
        <v>38252</v>
      </c>
      <c r="AJ4" s="67">
        <f t="shared" si="0"/>
        <v>40032</v>
      </c>
      <c r="AK4" s="67">
        <f t="shared" si="0"/>
        <v>41715</v>
      </c>
      <c r="AL4" s="67">
        <f t="shared" si="0"/>
        <v>42243</v>
      </c>
    </row>
    <row r="5" spans="1:38" x14ac:dyDescent="0.3">
      <c r="A5" s="3" t="s">
        <v>340</v>
      </c>
      <c r="B5" s="67"/>
      <c r="C5" s="67"/>
      <c r="D5" s="67"/>
      <c r="E5" s="67"/>
      <c r="F5" s="67">
        <v>890</v>
      </c>
      <c r="G5" s="67">
        <v>890</v>
      </c>
      <c r="H5" s="67">
        <v>890</v>
      </c>
      <c r="I5" s="67">
        <v>890</v>
      </c>
      <c r="J5" s="67">
        <v>2055</v>
      </c>
      <c r="K5" s="67">
        <v>2055</v>
      </c>
      <c r="L5" s="67">
        <v>2055</v>
      </c>
      <c r="M5" s="67">
        <v>2255</v>
      </c>
      <c r="N5" s="67">
        <v>2255</v>
      </c>
      <c r="O5" s="67">
        <v>2255</v>
      </c>
      <c r="P5" s="67">
        <v>2255</v>
      </c>
      <c r="Q5" s="67">
        <v>2349</v>
      </c>
      <c r="R5" s="67">
        <v>2349</v>
      </c>
      <c r="S5" s="67">
        <v>2349</v>
      </c>
      <c r="T5" s="67">
        <v>2349</v>
      </c>
      <c r="U5" s="67">
        <v>2364</v>
      </c>
      <c r="V5" s="67">
        <v>2364</v>
      </c>
      <c r="W5" s="67">
        <v>2364</v>
      </c>
      <c r="X5" s="67">
        <v>2364</v>
      </c>
      <c r="Y5" s="67">
        <v>2364</v>
      </c>
      <c r="Z5" s="67">
        <v>2364</v>
      </c>
      <c r="AA5" s="67">
        <v>2364</v>
      </c>
      <c r="AB5" s="67">
        <v>2364</v>
      </c>
      <c r="AC5" s="67">
        <v>2364</v>
      </c>
      <c r="AD5" s="67">
        <v>2364</v>
      </c>
      <c r="AE5" s="67">
        <v>2364</v>
      </c>
      <c r="AF5" s="67">
        <v>2364</v>
      </c>
      <c r="AG5" s="67">
        <v>2364</v>
      </c>
      <c r="AH5" s="67">
        <v>2364</v>
      </c>
      <c r="AI5" s="67">
        <v>2364</v>
      </c>
      <c r="AJ5" s="67">
        <v>2364</v>
      </c>
      <c r="AK5" s="67">
        <v>2364</v>
      </c>
      <c r="AL5" s="67">
        <v>2364</v>
      </c>
    </row>
    <row r="6" spans="1:38" x14ac:dyDescent="0.3">
      <c r="A6" s="3" t="s">
        <v>341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>
        <f t="shared" ref="X6:AL6" si="1">SUM(W6+X5)</f>
        <v>2364</v>
      </c>
      <c r="Y6" s="67">
        <f t="shared" si="1"/>
        <v>4728</v>
      </c>
      <c r="Z6" s="67">
        <f t="shared" si="1"/>
        <v>7092</v>
      </c>
      <c r="AA6" s="67">
        <f t="shared" si="1"/>
        <v>9456</v>
      </c>
      <c r="AB6" s="67">
        <f t="shared" si="1"/>
        <v>11820</v>
      </c>
      <c r="AC6" s="67">
        <f t="shared" si="1"/>
        <v>14184</v>
      </c>
      <c r="AD6" s="67">
        <f t="shared" si="1"/>
        <v>16548</v>
      </c>
      <c r="AE6" s="67">
        <f t="shared" si="1"/>
        <v>18912</v>
      </c>
      <c r="AF6" s="67">
        <f t="shared" si="1"/>
        <v>21276</v>
      </c>
      <c r="AG6" s="67">
        <f t="shared" si="1"/>
        <v>23640</v>
      </c>
      <c r="AH6" s="67">
        <f t="shared" si="1"/>
        <v>26004</v>
      </c>
      <c r="AI6" s="67">
        <f t="shared" si="1"/>
        <v>28368</v>
      </c>
      <c r="AJ6" s="67">
        <f t="shared" si="1"/>
        <v>30732</v>
      </c>
      <c r="AK6" s="67">
        <f t="shared" si="1"/>
        <v>33096</v>
      </c>
      <c r="AL6" s="67">
        <f t="shared" si="1"/>
        <v>35460</v>
      </c>
    </row>
    <row r="7" spans="1:38" ht="28.8" x14ac:dyDescent="0.3">
      <c r="A7" s="3" t="s">
        <v>342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>
        <f>X4-X6</f>
        <v>-778</v>
      </c>
      <c r="Y7" s="67">
        <f t="shared" ref="Y7:AH7" si="2">Y4-Y6</f>
        <v>-761</v>
      </c>
      <c r="Z7" s="67">
        <f t="shared" si="2"/>
        <v>-236</v>
      </c>
      <c r="AA7" s="67">
        <f t="shared" si="2"/>
        <v>143</v>
      </c>
      <c r="AB7" s="67">
        <f t="shared" si="2"/>
        <v>1417</v>
      </c>
      <c r="AC7" s="67">
        <f t="shared" si="2"/>
        <v>3712</v>
      </c>
      <c r="AD7" s="67">
        <f t="shared" si="2"/>
        <v>5896</v>
      </c>
      <c r="AE7" s="67">
        <f t="shared" si="2"/>
        <v>8567</v>
      </c>
      <c r="AF7" s="67">
        <f t="shared" si="2"/>
        <v>9991</v>
      </c>
      <c r="AG7" s="67">
        <f t="shared" si="2"/>
        <v>10528</v>
      </c>
      <c r="AH7" s="67">
        <f t="shared" si="2"/>
        <v>10408</v>
      </c>
      <c r="AI7" s="67">
        <f>AI4-AI6</f>
        <v>9884</v>
      </c>
      <c r="AJ7" s="67">
        <f>AJ4-AJ6</f>
        <v>9300</v>
      </c>
      <c r="AK7" s="67">
        <f>AK4-AK6</f>
        <v>8619</v>
      </c>
      <c r="AL7" s="67">
        <f>AL4-AL6</f>
        <v>6783</v>
      </c>
    </row>
    <row r="8" spans="1:38" ht="43.2" x14ac:dyDescent="0.3">
      <c r="A8" s="3" t="s">
        <v>343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>
        <f>X5-X7</f>
        <v>3142</v>
      </c>
      <c r="Y8" s="67">
        <f t="shared" ref="Y8:AJ8" si="3">Y5-Y7</f>
        <v>3125</v>
      </c>
      <c r="Z8" s="67">
        <f t="shared" si="3"/>
        <v>2600</v>
      </c>
      <c r="AA8" s="67">
        <f t="shared" si="3"/>
        <v>2221</v>
      </c>
      <c r="AB8" s="67">
        <f t="shared" si="3"/>
        <v>947</v>
      </c>
      <c r="AC8" s="67">
        <f t="shared" si="3"/>
        <v>-1348</v>
      </c>
      <c r="AD8" s="67">
        <f t="shared" si="3"/>
        <v>-3532</v>
      </c>
      <c r="AE8" s="67">
        <f t="shared" si="3"/>
        <v>-6203</v>
      </c>
      <c r="AF8" s="67">
        <f t="shared" si="3"/>
        <v>-7627</v>
      </c>
      <c r="AG8" s="67">
        <f t="shared" si="3"/>
        <v>-8164</v>
      </c>
      <c r="AH8" s="67">
        <f t="shared" si="3"/>
        <v>-8044</v>
      </c>
      <c r="AI8" s="67">
        <f t="shared" si="3"/>
        <v>-7520</v>
      </c>
      <c r="AJ8" s="67">
        <f t="shared" si="3"/>
        <v>-6936</v>
      </c>
      <c r="AK8" s="67">
        <f>AK5-AK7</f>
        <v>-6255</v>
      </c>
      <c r="AL8" s="67">
        <f>AL5-AL7</f>
        <v>-4419</v>
      </c>
    </row>
  </sheetData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ccdf8477-5183-4317-8e8b-f69ff0053fb7}" enabled="1" method="Standard" siteId="{1ba468b9-1414-4675-be4f-53c478ad47b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Trajectory</vt:lpstr>
      <vt:lpstr>Graph Calculation Local Plan</vt:lpstr>
      <vt:lpstr>Trajectory!_ftn1</vt:lpstr>
      <vt:lpstr>Trajectory!_ftnref1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Sweeney, Robert</dc:creator>
  <cp:keywords/>
  <dc:description/>
  <cp:lastModifiedBy>Lynch, Nick (LBB)</cp:lastModifiedBy>
  <cp:revision/>
  <dcterms:created xsi:type="dcterms:W3CDTF">2023-04-06T13:06:47Z</dcterms:created>
  <dcterms:modified xsi:type="dcterms:W3CDTF">2024-04-22T09:43:13Z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